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34" activeTab="5"/>
  </bookViews>
  <sheets>
    <sheet name="Startlist" sheetId="1" r:id="rId1"/>
    <sheet name="Results" sheetId="2" r:id="rId2"/>
    <sheet name="Time penalties" sheetId="3" r:id="rId3"/>
    <sheet name="Other penalties" sheetId="4" r:id="rId4"/>
    <sheet name="Retired" sheetId="5" r:id="rId5"/>
    <sheet name="Winners" sheetId="6" r:id="rId6"/>
    <sheet name="Speed" sheetId="7" r:id="rId7"/>
    <sheet name="Classes" sheetId="8" r:id="rId8"/>
  </sheets>
  <definedNames>
    <definedName name="EXCKLASS" localSheetId="7">'Classes'!$E$9:$H$14</definedName>
    <definedName name="EXCPENAL" localSheetId="3">'Other penalties'!$A$42:$I$42</definedName>
    <definedName name="EXCPENAL" localSheetId="2">'Time penalties'!$A$8:$J$8</definedName>
    <definedName name="EXCRETIR" localSheetId="4">'Retired'!$A$8:$H$16</definedName>
    <definedName name="EXCSTART" localSheetId="0">'Startlist'!$A$8:$J$69</definedName>
    <definedName name="GGG" localSheetId="1">'Results'!$A$8:$R$131</definedName>
    <definedName name="_xlnm.Print_Area" localSheetId="3">'Other penalties'!$A$2:$I$45</definedName>
    <definedName name="_xlnm.Print_Area" localSheetId="1">'Results'!$A$1:$Q$131</definedName>
    <definedName name="_xlnm.Print_Area" localSheetId="6">'Speed'!$A$1:$G$47</definedName>
    <definedName name="_xlnm.Print_Area" localSheetId="0">'Startlist'!$A$1:$I$69</definedName>
    <definedName name="_xlnm.Print_Area" localSheetId="5">'Winners'!$A$1:$I$50</definedName>
  </definedNames>
  <calcPr fullCalcOnLoad="1"/>
</workbook>
</file>

<file path=xl/sharedStrings.xml><?xml version="1.0" encoding="utf-8"?>
<sst xmlns="http://schemas.openxmlformats.org/spreadsheetml/2006/main" count="3088" uniqueCount="1656">
  <si>
    <t>+ 4.24,9</t>
  </si>
  <si>
    <t xml:space="preserve">  44/12</t>
  </si>
  <si>
    <t>+ 4.25,8</t>
  </si>
  <si>
    <t xml:space="preserve">  45/6</t>
  </si>
  <si>
    <t>+ 4.39,2</t>
  </si>
  <si>
    <t xml:space="preserve"> 45/7</t>
  </si>
  <si>
    <t xml:space="preserve"> 46/8</t>
  </si>
  <si>
    <t xml:space="preserve">  53/11</t>
  </si>
  <si>
    <t>+ 4.56,0</t>
  </si>
  <si>
    <t xml:space="preserve"> 47/13</t>
  </si>
  <si>
    <t>+ 5.14,8</t>
  </si>
  <si>
    <t xml:space="preserve"> 48/4</t>
  </si>
  <si>
    <t xml:space="preserve">  53/4</t>
  </si>
  <si>
    <t xml:space="preserve">  52/4</t>
  </si>
  <si>
    <t>+ 5.30,6</t>
  </si>
  <si>
    <t xml:space="preserve">  49/10</t>
  </si>
  <si>
    <t>+ 6.02,4</t>
  </si>
  <si>
    <t xml:space="preserve">  52/10</t>
  </si>
  <si>
    <t>+ 6.25,1</t>
  </si>
  <si>
    <t xml:space="preserve"> 52/11</t>
  </si>
  <si>
    <t xml:space="preserve">  51/11</t>
  </si>
  <si>
    <t>+ 6.45,5</t>
  </si>
  <si>
    <t xml:space="preserve"> 53/13</t>
  </si>
  <si>
    <t xml:space="preserve">  56</t>
  </si>
  <si>
    <t>SS9S</t>
  </si>
  <si>
    <t xml:space="preserve">  38</t>
  </si>
  <si>
    <t xml:space="preserve">  46</t>
  </si>
  <si>
    <t>TC8B</t>
  </si>
  <si>
    <t xml:space="preserve">  20</t>
  </si>
  <si>
    <t>Avg.speed of winner  61.37 km/h</t>
  </si>
  <si>
    <t>SS5</t>
  </si>
  <si>
    <t>Risti2</t>
  </si>
  <si>
    <t xml:space="preserve">  61.86 km/h</t>
  </si>
  <si>
    <t xml:space="preserve">  57.72 km/h</t>
  </si>
  <si>
    <t xml:space="preserve">  57.41 km/h</t>
  </si>
  <si>
    <t xml:space="preserve">  55.51 km/h</t>
  </si>
  <si>
    <t xml:space="preserve">  52.23 km/h</t>
  </si>
  <si>
    <t xml:space="preserve">  52.84 km/h</t>
  </si>
  <si>
    <t xml:space="preserve"> 68 Rannala/Nestor</t>
  </si>
  <si>
    <t xml:space="preserve"> 56 Kuutok/Aasa</t>
  </si>
  <si>
    <t xml:space="preserve">  6 Vôsur/Laanep</t>
  </si>
  <si>
    <t>SS6</t>
  </si>
  <si>
    <t>Piirsalu2</t>
  </si>
  <si>
    <t xml:space="preserve">  62.98 km/h</t>
  </si>
  <si>
    <t xml:space="preserve">  58.02 km/h</t>
  </si>
  <si>
    <t xml:space="preserve">  58.63 km/h</t>
  </si>
  <si>
    <t xml:space="preserve">  57.20 km/h</t>
  </si>
  <si>
    <t xml:space="preserve">  53.81 km/h</t>
  </si>
  <si>
    <t xml:space="preserve">  52.36 km/h</t>
  </si>
  <si>
    <t xml:space="preserve"> 67 Palm/Kasepôld</t>
  </si>
  <si>
    <t>SS7</t>
  </si>
  <si>
    <t>Kuijôe2</t>
  </si>
  <si>
    <t xml:space="preserve">  69.85 km/h</t>
  </si>
  <si>
    <t xml:space="preserve">  63.78 km/h</t>
  </si>
  <si>
    <t xml:space="preserve">  62.58 km/h</t>
  </si>
  <si>
    <t xml:space="preserve">  61.93 km/h</t>
  </si>
  <si>
    <t xml:space="preserve">  57.21 km/h</t>
  </si>
  <si>
    <t xml:space="preserve">  57.73 km/h</t>
  </si>
  <si>
    <t>Slaalom2</t>
  </si>
  <si>
    <t xml:space="preserve">  48.25 km/h</t>
  </si>
  <si>
    <t xml:space="preserve">  45.66 km/h</t>
  </si>
  <si>
    <t xml:space="preserve">  45.55 km/h</t>
  </si>
  <si>
    <t xml:space="preserve">  42.45 km/h</t>
  </si>
  <si>
    <t xml:space="preserve">  39.75 km/h</t>
  </si>
  <si>
    <t xml:space="preserve"> 20 Pruul/Tikka</t>
  </si>
  <si>
    <t>SS9</t>
  </si>
  <si>
    <t>Piirsalu3</t>
  </si>
  <si>
    <t xml:space="preserve">  63.55 km/h</t>
  </si>
  <si>
    <t xml:space="preserve">  58.57 km/h</t>
  </si>
  <si>
    <t xml:space="preserve">  59.56 km/h</t>
  </si>
  <si>
    <t xml:space="preserve">  55.02 km/h</t>
  </si>
  <si>
    <t xml:space="preserve">  53.76 km/h</t>
  </si>
  <si>
    <t xml:space="preserve">  52.75 km/h</t>
  </si>
  <si>
    <t>Slaalom3</t>
  </si>
  <si>
    <t xml:space="preserve">  49.13 km/h</t>
  </si>
  <si>
    <t xml:space="preserve">  46.00 km/h</t>
  </si>
  <si>
    <t xml:space="preserve">  45.33 km/h</t>
  </si>
  <si>
    <t xml:space="preserve">  43.03 km/h</t>
  </si>
  <si>
    <t xml:space="preserve">  42.35 km/h</t>
  </si>
  <si>
    <t xml:space="preserve">  41.79 km/h</t>
  </si>
  <si>
    <t xml:space="preserve"> 34 Sômer/Maar</t>
  </si>
  <si>
    <t xml:space="preserve">  3 Koosa/Kaup</t>
  </si>
  <si>
    <t>SS11</t>
  </si>
  <si>
    <t>Täpsuslôik</t>
  </si>
  <si>
    <t xml:space="preserve"> 3.43 km</t>
  </si>
  <si>
    <t>SS12</t>
  </si>
  <si>
    <t>Annamôisa</t>
  </si>
  <si>
    <t xml:space="preserve">  61.74 km/h</t>
  </si>
  <si>
    <t xml:space="preserve">  57.61 km/h</t>
  </si>
  <si>
    <t xml:space="preserve">  58.78 km/h</t>
  </si>
  <si>
    <t xml:space="preserve">  54.74 km/h</t>
  </si>
  <si>
    <t xml:space="preserve">  53.01 km/h</t>
  </si>
  <si>
    <t xml:space="preserve">  47.86 km/h</t>
  </si>
  <si>
    <t xml:space="preserve"> 2.01 km</t>
  </si>
  <si>
    <t xml:space="preserve"> 52 Vanik/Ojala</t>
  </si>
  <si>
    <t xml:space="preserve"> 21 Jeedas/Kirss</t>
  </si>
  <si>
    <t>Total 21.84 km</t>
  </si>
  <si>
    <t>0.40</t>
  </si>
  <si>
    <t>22.56,9</t>
  </si>
  <si>
    <t>+ 1.35,7</t>
  </si>
  <si>
    <t xml:space="preserve"> 30/1</t>
  </si>
  <si>
    <t>25.05,4</t>
  </si>
  <si>
    <t>+ 3.44,2</t>
  </si>
  <si>
    <t xml:space="preserve"> 42/11</t>
  </si>
  <si>
    <t>26.13,7</t>
  </si>
  <si>
    <t>+ 4.52,5</t>
  </si>
  <si>
    <t xml:space="preserve"> 51/10</t>
  </si>
  <si>
    <t>27.54,9</t>
  </si>
  <si>
    <t>+ 6.33,7</t>
  </si>
  <si>
    <t xml:space="preserve"> 26/8</t>
  </si>
  <si>
    <t>24.23,1</t>
  </si>
  <si>
    <t>+ 3.01,9</t>
  </si>
  <si>
    <t>25.40,6</t>
  </si>
  <si>
    <t>+ 4.19,4</t>
  </si>
  <si>
    <t xml:space="preserve"> 43/6</t>
  </si>
  <si>
    <t xml:space="preserve"> 44/12</t>
  </si>
  <si>
    <t>26.04,2</t>
  </si>
  <si>
    <t>+ 4.43,0</t>
  </si>
  <si>
    <t>28.51,9</t>
  </si>
  <si>
    <t>+ 7.30,7</t>
  </si>
  <si>
    <t>Started   62 /  Finished   53</t>
  </si>
  <si>
    <t xml:space="preserve">  67</t>
  </si>
  <si>
    <t xml:space="preserve">  68</t>
  </si>
  <si>
    <t xml:space="preserve">  66</t>
  </si>
  <si>
    <t xml:space="preserve">  65</t>
  </si>
  <si>
    <t xml:space="preserve">  63</t>
  </si>
  <si>
    <t xml:space="preserve">  64</t>
  </si>
  <si>
    <t xml:space="preserve">  61</t>
  </si>
  <si>
    <t xml:space="preserve">  60</t>
  </si>
  <si>
    <t xml:space="preserve">  62</t>
  </si>
  <si>
    <t xml:space="preserve">  57</t>
  </si>
  <si>
    <t>Started   11 /  Finished   11</t>
  </si>
  <si>
    <t>Started   16 /  Finished   13</t>
  </si>
  <si>
    <t xml:space="preserve">  53</t>
  </si>
  <si>
    <t>+ 0.10,3</t>
  </si>
  <si>
    <t xml:space="preserve">  55</t>
  </si>
  <si>
    <t>+ 0.25,9</t>
  </si>
  <si>
    <t>Started   15 /  Finished   13</t>
  </si>
  <si>
    <t xml:space="preserve">  32</t>
  </si>
  <si>
    <t xml:space="preserve">  40</t>
  </si>
  <si>
    <t xml:space="preserve">  33</t>
  </si>
  <si>
    <t>Started    6 /  Finished    4</t>
  </si>
  <si>
    <t xml:space="preserve">   6</t>
  </si>
  <si>
    <t xml:space="preserve">   2</t>
  </si>
  <si>
    <t xml:space="preserve">   3</t>
  </si>
  <si>
    <t>Started   13 /  Finished   11</t>
  </si>
  <si>
    <t xml:space="preserve">  24</t>
  </si>
  <si>
    <t xml:space="preserve">  22</t>
  </si>
  <si>
    <t>+ 0.31,0</t>
  </si>
  <si>
    <t xml:space="preserve">  21</t>
  </si>
  <si>
    <t>+ 0.35,4</t>
  </si>
  <si>
    <t>Started    1 /  Finished    1</t>
  </si>
  <si>
    <t xml:space="preserve">   8</t>
  </si>
  <si>
    <t>SS</t>
  </si>
  <si>
    <t>Muud karistused / Other penalties</t>
  </si>
  <si>
    <t>Ajakaristused / Time penalties</t>
  </si>
  <si>
    <t xml:space="preserve">  </t>
  </si>
  <si>
    <t>EST</t>
  </si>
  <si>
    <t>Ermo Jeedas</t>
  </si>
  <si>
    <t>Kalle Kruusma</t>
  </si>
  <si>
    <t/>
  </si>
  <si>
    <t>IZ 2715</t>
  </si>
  <si>
    <t>Gert-Kaupo Kähr</t>
  </si>
  <si>
    <t>Viljar Tammai</t>
  </si>
  <si>
    <t>Rain Rannala</t>
  </si>
  <si>
    <t>Simmo Nestor</t>
  </si>
  <si>
    <t>J18</t>
  </si>
  <si>
    <t>2WN</t>
  </si>
  <si>
    <t>4WD</t>
  </si>
  <si>
    <t>ML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</si>
  <si>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</si>
  <si>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</si>
  <si>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</si>
  <si>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</si>
  <si>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</si>
  <si>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</si>
  <si>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</si>
  <si>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</si>
  <si>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</si>
  <si>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</si>
  <si>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</si>
  <si>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</si>
  <si>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</si>
  <si>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</si>
  <si>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</si>
  <si>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</si>
  <si>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</si>
  <si>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</si>
  <si>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</si>
  <si>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</si>
  <si>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</si>
  <si>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</si>
  <si>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</si>
  <si>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</si>
  <si>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</si>
  <si>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</si>
  <si>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</si>
  <si>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</si>
  <si>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</si>
  <si>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</si>
  <si>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</si>
  <si>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</si>
  <si>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</si>
  <si>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</si>
  <si>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</si>
  <si>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</si>
  <si>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Honda Civic</t>
  </si>
  <si>
    <t>VW Golf</t>
  </si>
  <si>
    <t>AZLK 2140</t>
  </si>
  <si>
    <t>Toyota Corolla</t>
  </si>
  <si>
    <t>00</t>
  </si>
  <si>
    <t>0</t>
  </si>
  <si>
    <t>Mitsubishi Lancer Evo 5</t>
  </si>
  <si>
    <t>Antti Kangro</t>
  </si>
  <si>
    <t>Avo Kangro</t>
  </si>
  <si>
    <t>Mitsubishi Lancer Evo 7</t>
  </si>
  <si>
    <t xml:space="preserve">   Special stages</t>
  </si>
  <si>
    <t>Sar-Tech Motorsport</t>
  </si>
  <si>
    <t>Nissan Sunny GTI</t>
  </si>
  <si>
    <t>Nissan Sunny</t>
  </si>
  <si>
    <t>Sirje Potisepp</t>
  </si>
  <si>
    <t>Indrek Mäestu</t>
  </si>
  <si>
    <t>Argo Nurs</t>
  </si>
  <si>
    <t>8</t>
  </si>
  <si>
    <t>IZ 412</t>
  </si>
  <si>
    <t>9</t>
  </si>
  <si>
    <t>Ruslan Pleshanov</t>
  </si>
  <si>
    <t>Darja Antonova</t>
  </si>
  <si>
    <t>Angelar Garage</t>
  </si>
  <si>
    <t>Marko Kukushkin</t>
  </si>
  <si>
    <t>Marko Eespakk</t>
  </si>
  <si>
    <t>Ott Nootre</t>
  </si>
  <si>
    <t>Paeküla Remonditehas</t>
  </si>
  <si>
    <t>Argo Kuutok</t>
  </si>
  <si>
    <t>Krister Aasa</t>
  </si>
  <si>
    <t>Lauri Peegel</t>
  </si>
  <si>
    <t>Jaanis Tull</t>
  </si>
  <si>
    <t>Marek Laur</t>
  </si>
  <si>
    <t>Taavo Tigane</t>
  </si>
  <si>
    <t>Honda Civic CRX</t>
  </si>
  <si>
    <t>Siim Saluri</t>
  </si>
  <si>
    <t>Eero Viljus</t>
  </si>
  <si>
    <t>Timo Varblane</t>
  </si>
  <si>
    <t>Andres Tammel</t>
  </si>
  <si>
    <t>Ingrid Sagar</t>
  </si>
  <si>
    <t>Sintravella Racing</t>
  </si>
  <si>
    <t>Neeme-Lennart Tullus</t>
  </si>
  <si>
    <t>Margus Uusoja</t>
  </si>
  <si>
    <t>Margus Sarja</t>
  </si>
  <si>
    <t>Taavi Audova</t>
  </si>
  <si>
    <t>Imre Vanik</t>
  </si>
  <si>
    <t>12:00</t>
  </si>
  <si>
    <t>Ford Escort</t>
  </si>
  <si>
    <t>12:01</t>
  </si>
  <si>
    <t>12:02</t>
  </si>
  <si>
    <t>12:03</t>
  </si>
  <si>
    <t>12:04</t>
  </si>
  <si>
    <t>12:05</t>
  </si>
  <si>
    <t>12:06</t>
  </si>
  <si>
    <t>Ago Onton</t>
  </si>
  <si>
    <t>Monika Mäeste</t>
  </si>
  <si>
    <t>Peugeot 206</t>
  </si>
  <si>
    <t>Marek Haiba</t>
  </si>
  <si>
    <t>Marti Rillo</t>
  </si>
  <si>
    <t>Gert Aasmäe</t>
  </si>
  <si>
    <t>BMW M3</t>
  </si>
  <si>
    <t>Enn Kasari</t>
  </si>
  <si>
    <t>Kaido Saul</t>
  </si>
  <si>
    <t>Riho Mikko</t>
  </si>
  <si>
    <t>BMW 325</t>
  </si>
  <si>
    <t>Kristjan Peegel</t>
  </si>
  <si>
    <t>Helmet Palm</t>
  </si>
  <si>
    <t>Mitsubishi Lancer Evo 8</t>
  </si>
  <si>
    <t>Elimar Kibus</t>
  </si>
  <si>
    <t>Hillar Peegel</t>
  </si>
  <si>
    <t>Hannes Kuusmaa</t>
  </si>
  <si>
    <t>Jagnar Jaaska</t>
  </si>
  <si>
    <t>Raido Rehepap</t>
  </si>
  <si>
    <t>Imre Randmäe</t>
  </si>
  <si>
    <t>Indrek Kirss</t>
  </si>
  <si>
    <t>Teele Sepp</t>
  </si>
  <si>
    <t>Janno Nuiamäe</t>
  </si>
  <si>
    <t>Hendrik Soomre</t>
  </si>
  <si>
    <t>Margus Laanep</t>
  </si>
  <si>
    <t>Mazda 3</t>
  </si>
  <si>
    <t>Alari Küttim</t>
  </si>
  <si>
    <t>Oilterm</t>
  </si>
  <si>
    <t>Are Uurimäe</t>
  </si>
  <si>
    <t>Subaru Impreza STI</t>
  </si>
  <si>
    <t>Toomas Tammsalu</t>
  </si>
  <si>
    <t>Erkki Liima</t>
  </si>
  <si>
    <t>Forsius</t>
  </si>
  <si>
    <t>Mitsubishi Lancer Evo 6</t>
  </si>
  <si>
    <t>10</t>
  </si>
  <si>
    <t>DON</t>
  </si>
  <si>
    <t>11</t>
  </si>
  <si>
    <t>Www.veostar.ee</t>
  </si>
  <si>
    <t>Aiko Aigro</t>
  </si>
  <si>
    <t>Marko Koosa</t>
  </si>
  <si>
    <t>Raul Aava</t>
  </si>
  <si>
    <t>RTG Projektbüroo</t>
  </si>
  <si>
    <t>BMW 316</t>
  </si>
  <si>
    <t>Kristjan Heamäe</t>
  </si>
  <si>
    <t>VW Golf GTI</t>
  </si>
  <si>
    <t>KR Racing</t>
  </si>
  <si>
    <t>Alvar Kuutok</t>
  </si>
  <si>
    <t>ALMA Racing</t>
  </si>
  <si>
    <t>Allan Maar</t>
  </si>
  <si>
    <t>Mitsuhooldus.ee</t>
  </si>
  <si>
    <t>VAZ 2108</t>
  </si>
  <si>
    <t>Karel Tölp</t>
  </si>
  <si>
    <t>Taivo Kuusing</t>
  </si>
  <si>
    <t>Igaühe Terviseklubi</t>
  </si>
  <si>
    <t>Priit Ojaperv</t>
  </si>
  <si>
    <t>Jallo Kaasik</t>
  </si>
  <si>
    <t>Argo Sepp</t>
  </si>
  <si>
    <t>Mazda 323</t>
  </si>
  <si>
    <t>Keio Serbin</t>
  </si>
  <si>
    <t>Martin Vatter</t>
  </si>
  <si>
    <t>Vahur Vatter</t>
  </si>
  <si>
    <t>Indrek Tammel</t>
  </si>
  <si>
    <t>Kasper Koosa</t>
  </si>
  <si>
    <t>Kristjan Kaup</t>
  </si>
  <si>
    <t>Allan Liister</t>
  </si>
  <si>
    <t>Janauto</t>
  </si>
  <si>
    <t>Peeter Tammoja</t>
  </si>
  <si>
    <t>Veiko Valdur</t>
  </si>
  <si>
    <t>Indrek Simmer</t>
  </si>
  <si>
    <t>Riina Simmer</t>
  </si>
  <si>
    <t>Erki Lumiste</t>
  </si>
  <si>
    <t>BMW 320</t>
  </si>
  <si>
    <t>Eda Siivelt</t>
  </si>
  <si>
    <t>AZLK 2140 SL</t>
  </si>
  <si>
    <t>Martin Juhe</t>
  </si>
  <si>
    <t>Rain Juhe</t>
  </si>
  <si>
    <t>Silver Siivelt</t>
  </si>
  <si>
    <t>Ott Mesikäpp</t>
  </si>
  <si>
    <t>Edgar Seemendi</t>
  </si>
  <si>
    <t>Ain Kastan</t>
  </si>
  <si>
    <t>Merlis Saare</t>
  </si>
  <si>
    <t>Keremeister.ee</t>
  </si>
  <si>
    <t>Kostivere 4x4 Garage</t>
  </si>
  <si>
    <t>Margus Künnap</t>
  </si>
  <si>
    <t>Imre Jelle</t>
  </si>
  <si>
    <t>SS1</t>
  </si>
  <si>
    <t>2WB</t>
  </si>
  <si>
    <t>2WA</t>
  </si>
  <si>
    <t>Tony Vôsur</t>
  </si>
  <si>
    <t>Manivald Kasepôld</t>
  </si>
  <si>
    <t>Helar Lôhmus</t>
  </si>
  <si>
    <t>Märtin Liivaoja</t>
  </si>
  <si>
    <t>Sven Kallas</t>
  </si>
  <si>
    <t>VW Golf III</t>
  </si>
  <si>
    <t>Vôru Honda Team</t>
  </si>
  <si>
    <t>12:07</t>
  </si>
  <si>
    <t>12:08</t>
  </si>
  <si>
    <t>12:09</t>
  </si>
  <si>
    <t>12:10</t>
  </si>
  <si>
    <t>Pipelife Eesti AS</t>
  </si>
  <si>
    <t>12:11</t>
  </si>
  <si>
    <t>12:12</t>
  </si>
  <si>
    <t>Urmas Roos</t>
  </si>
  <si>
    <t>Reigo Prosso</t>
  </si>
  <si>
    <t>12:13</t>
  </si>
  <si>
    <t>Rene Uukareda</t>
  </si>
  <si>
    <t>12:14</t>
  </si>
  <si>
    <t>12:15</t>
  </si>
  <si>
    <t>Madis Kruusma</t>
  </si>
  <si>
    <t>12:16</t>
  </si>
  <si>
    <t>12:17</t>
  </si>
  <si>
    <t>Rain Pruul</t>
  </si>
  <si>
    <t>Rein Tikka</t>
  </si>
  <si>
    <t>12:18</t>
  </si>
  <si>
    <t>Kiired ja ôlised</t>
  </si>
  <si>
    <t>12:19</t>
  </si>
  <si>
    <t>12:20</t>
  </si>
  <si>
    <t>Mart Bergmann</t>
  </si>
  <si>
    <t>12:21</t>
  </si>
  <si>
    <t>12:22</t>
  </si>
  <si>
    <t>12:23</t>
  </si>
  <si>
    <t>12:24</t>
  </si>
  <si>
    <t>Fast Ford Estonia RT</t>
  </si>
  <si>
    <t>12:25</t>
  </si>
  <si>
    <t>Raivo Sarv</t>
  </si>
  <si>
    <t>Alar Laine</t>
  </si>
  <si>
    <t>ProRex Racing</t>
  </si>
  <si>
    <t>12:26</t>
  </si>
  <si>
    <t>12:27</t>
  </si>
  <si>
    <t>12:28</t>
  </si>
  <si>
    <t>Harri Jôgisalu</t>
  </si>
  <si>
    <t>RMW.EE</t>
  </si>
  <si>
    <t>12:29</t>
  </si>
  <si>
    <t>12:30</t>
  </si>
  <si>
    <t>12:31</t>
  </si>
  <si>
    <t>Silver Sômer</t>
  </si>
  <si>
    <t>12:32</t>
  </si>
  <si>
    <t>12:33</t>
  </si>
  <si>
    <t>12:34</t>
  </si>
  <si>
    <t>12:35</t>
  </si>
  <si>
    <t>12:36</t>
  </si>
  <si>
    <t>Tônis Krass</t>
  </si>
  <si>
    <t>12:37</t>
  </si>
  <si>
    <t>Kristjan Sinik</t>
  </si>
  <si>
    <t>Martti Meetua</t>
  </si>
  <si>
    <t>Honda CRX</t>
  </si>
  <si>
    <t>12:38</t>
  </si>
  <si>
    <t>MRT.Melliste Racing Team</t>
  </si>
  <si>
    <t>Mitsubishi Colt GTI</t>
  </si>
  <si>
    <t>12:39</t>
  </si>
  <si>
    <t>Risto Laanisto</t>
  </si>
  <si>
    <t>BMW 328</t>
  </si>
  <si>
    <t>12:40</t>
  </si>
  <si>
    <t>12:41</t>
  </si>
  <si>
    <t>12:42</t>
  </si>
  <si>
    <t>Ando Burm</t>
  </si>
  <si>
    <t>Team RRC</t>
  </si>
  <si>
    <t>Nissan Almera</t>
  </si>
  <si>
    <t>12:43</t>
  </si>
  <si>
    <t>12:44</t>
  </si>
  <si>
    <t>12:45</t>
  </si>
  <si>
    <t>12:46</t>
  </si>
  <si>
    <t>12:47</t>
  </si>
  <si>
    <t>Peugeot 306</t>
  </si>
  <si>
    <t>12:48</t>
  </si>
  <si>
    <t>BMW 318is</t>
  </si>
  <si>
    <t>12:49</t>
  </si>
  <si>
    <t>12:50</t>
  </si>
  <si>
    <t>12:51</t>
  </si>
  <si>
    <t>Karmani.ee</t>
  </si>
  <si>
    <t>12:52</t>
  </si>
  <si>
    <t>12:53</t>
  </si>
  <si>
    <t>12:54</t>
  </si>
  <si>
    <t>Digimarket.ee</t>
  </si>
  <si>
    <t>12:55</t>
  </si>
  <si>
    <t>Alo Hintser</t>
  </si>
  <si>
    <t>Kristo Tülle</t>
  </si>
  <si>
    <t>Mitsubishi Galant</t>
  </si>
  <si>
    <t>12:56</t>
  </si>
  <si>
    <t>Subaru Impreza GT</t>
  </si>
  <si>
    <t>12:57</t>
  </si>
  <si>
    <t>12:58</t>
  </si>
  <si>
    <t>Elvis Pukk</t>
  </si>
  <si>
    <t>12:59</t>
  </si>
  <si>
    <t>13:00</t>
  </si>
  <si>
    <t>Mitsubishi Lancer Evo</t>
  </si>
  <si>
    <t>13:01</t>
  </si>
  <si>
    <t>Indrek Julge</t>
  </si>
  <si>
    <t>Mihkel Vaidlo</t>
  </si>
  <si>
    <t>Risto Kippasto</t>
  </si>
  <si>
    <t>MIhkel Vaidlo</t>
  </si>
  <si>
    <t>Läänemaa Rahvaralli 2010</t>
  </si>
  <si>
    <t>14.08. 2010</t>
  </si>
  <si>
    <t>Lääne maakond,  Risti vald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</si>
  <si>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</si>
  <si>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</si>
  <si>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</si>
  <si>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</si>
  <si>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</si>
  <si>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</si>
  <si>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</si>
  <si>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</si>
  <si>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</si>
  <si>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</si>
  <si>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</si>
  <si>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</si>
  <si>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</si>
  <si>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</si>
  <si>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</si>
  <si>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</si>
  <si>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</si>
  <si>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</si>
  <si>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>Teet Laanesaar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</si>
  <si>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</si>
  <si>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</si>
  <si>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</si>
  <si>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</si>
  <si>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</si>
  <si>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</si>
  <si>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</si>
  <si>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</si>
  <si>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</si>
  <si>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</si>
  <si>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</si>
  <si>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</si>
  <si>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</si>
  <si>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>Kaspar Järvala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</si>
  <si>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</si>
  <si>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</si>
  <si>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</si>
  <si>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</si>
  <si>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</si>
  <si>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</si>
  <si>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>Rivo Hell</t>
  </si>
  <si>
    <t xml:space="preserve"> 38.</t>
  </si>
  <si>
    <t xml:space="preserve"> 39.</t>
  </si>
  <si>
    <t>Rain Reinsalu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</si>
  <si>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</si>
  <si>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</si>
  <si>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</si>
  <si>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</si>
  <si>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</si>
  <si>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</si>
  <si>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>Viktor Serbin</t>
  </si>
  <si>
    <t xml:space="preserve"> 46.</t>
  </si>
  <si>
    <t>Janek-Peep Ojala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</si>
  <si>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</si>
  <si>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</si>
  <si>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</si>
  <si>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</si>
  <si>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</si>
  <si>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</si>
  <si>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</si>
  <si>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</si>
  <si>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</si>
  <si>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>Kaido Viira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</si>
  <si>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</si>
  <si>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</si>
  <si>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</si>
  <si>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</si>
  <si>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</si>
  <si>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</si>
  <si>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</si>
  <si>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>Safety</t>
  </si>
  <si>
    <t xml:space="preserve">  1/1</t>
  </si>
  <si>
    <t xml:space="preserve">  6</t>
  </si>
  <si>
    <t>Vôsur/Laanep</t>
  </si>
  <si>
    <t xml:space="preserve"> 1.58,7</t>
  </si>
  <si>
    <t xml:space="preserve"> 3.25,0</t>
  </si>
  <si>
    <t xml:space="preserve"> 2.40,7</t>
  </si>
  <si>
    <t xml:space="preserve"> 0.45,0</t>
  </si>
  <si>
    <t xml:space="preserve">   1/1</t>
  </si>
  <si>
    <t xml:space="preserve">   2/2</t>
  </si>
  <si>
    <t>+ 0.00,0</t>
  </si>
  <si>
    <t xml:space="preserve">  2/2</t>
  </si>
  <si>
    <t xml:space="preserve">  5</t>
  </si>
  <si>
    <t>Rehepap/Randmäe</t>
  </si>
  <si>
    <t xml:space="preserve"> 2.00,8</t>
  </si>
  <si>
    <t xml:space="preserve"> 3.24,2</t>
  </si>
  <si>
    <t xml:space="preserve"> 2.40,0</t>
  </si>
  <si>
    <t xml:space="preserve"> 0.45,5</t>
  </si>
  <si>
    <t xml:space="preserve">   3/3</t>
  </si>
  <si>
    <t xml:space="preserve">  3/3</t>
  </si>
  <si>
    <t xml:space="preserve">  2</t>
  </si>
  <si>
    <t>Liivaoja/Kallas</t>
  </si>
  <si>
    <t xml:space="preserve"> 2.07,7</t>
  </si>
  <si>
    <t xml:space="preserve"> 3.31,6</t>
  </si>
  <si>
    <t xml:space="preserve"> 2.43,8</t>
  </si>
  <si>
    <t xml:space="preserve"> 0.44,3</t>
  </si>
  <si>
    <t xml:space="preserve"> 0.20</t>
  </si>
  <si>
    <t xml:space="preserve"> 15</t>
  </si>
  <si>
    <t>Roos/Prosso</t>
  </si>
  <si>
    <t xml:space="preserve"> 2.10,8</t>
  </si>
  <si>
    <t xml:space="preserve"> 3.36,3</t>
  </si>
  <si>
    <t xml:space="preserve"> 2.56,6</t>
  </si>
  <si>
    <t xml:space="preserve"> 0.47,5</t>
  </si>
  <si>
    <t xml:space="preserve">   5/1</t>
  </si>
  <si>
    <t xml:space="preserve">   6/1</t>
  </si>
  <si>
    <t xml:space="preserve">   7/2</t>
  </si>
  <si>
    <t xml:space="preserve">  3</t>
  </si>
  <si>
    <t>Koosa/Kaup</t>
  </si>
  <si>
    <t xml:space="preserve"> 2.10,3</t>
  </si>
  <si>
    <t xml:space="preserve"> 3.41,1</t>
  </si>
  <si>
    <t xml:space="preserve"> 2.55,3</t>
  </si>
  <si>
    <t xml:space="preserve"> 0.47,4</t>
  </si>
  <si>
    <t xml:space="preserve">   4/4</t>
  </si>
  <si>
    <t xml:space="preserve">   5/4</t>
  </si>
  <si>
    <t xml:space="preserve">  8</t>
  </si>
  <si>
    <t>Potisepp/Künnap</t>
  </si>
  <si>
    <t xml:space="preserve"> 2.15,0</t>
  </si>
  <si>
    <t xml:space="preserve"> 3.45,7</t>
  </si>
  <si>
    <t xml:space="preserve"> 2.54,9</t>
  </si>
  <si>
    <t xml:space="preserve"> 0.46,9</t>
  </si>
  <si>
    <t xml:space="preserve">   8/1</t>
  </si>
  <si>
    <t xml:space="preserve">  4</t>
  </si>
  <si>
    <t>Peegel/Peegel</t>
  </si>
  <si>
    <t xml:space="preserve"> 2.14,4</t>
  </si>
  <si>
    <t xml:space="preserve"> 3.51,8</t>
  </si>
  <si>
    <t xml:space="preserve"> 3.01,5</t>
  </si>
  <si>
    <t xml:space="preserve"> 0.51,6</t>
  </si>
  <si>
    <t xml:space="preserve">   6/5</t>
  </si>
  <si>
    <t xml:space="preserve"> 11</t>
  </si>
  <si>
    <t>Juhe/Juhe</t>
  </si>
  <si>
    <t xml:space="preserve"> 2.17,6</t>
  </si>
  <si>
    <t xml:space="preserve"> 3.56,0</t>
  </si>
  <si>
    <t xml:space="preserve"> 3.08,0</t>
  </si>
  <si>
    <t xml:space="preserve"> 0.47,0</t>
  </si>
  <si>
    <t xml:space="preserve">   9/3</t>
  </si>
  <si>
    <t xml:space="preserve">   8/2</t>
  </si>
  <si>
    <t xml:space="preserve"> 14</t>
  </si>
  <si>
    <t>Mesikäpp/Seemendi</t>
  </si>
  <si>
    <t xml:space="preserve"> 4.03,0</t>
  </si>
  <si>
    <t xml:space="preserve"> 3.16,1</t>
  </si>
  <si>
    <t xml:space="preserve"> 0.54,6</t>
  </si>
  <si>
    <t xml:space="preserve"> 0.10</t>
  </si>
  <si>
    <t xml:space="preserve"> 68</t>
  </si>
  <si>
    <t>Rannala/Nestor</t>
  </si>
  <si>
    <t xml:space="preserve">  7</t>
  </si>
  <si>
    <t>Tull/Laur</t>
  </si>
  <si>
    <t xml:space="preserve"> 66</t>
  </si>
  <si>
    <t>Vaidlo/Kippasto</t>
  </si>
  <si>
    <t xml:space="preserve"> 67</t>
  </si>
  <si>
    <t>Palm/Kasepôld</t>
  </si>
  <si>
    <t xml:space="preserve"> 12</t>
  </si>
  <si>
    <t>Siivelt/Jelle</t>
  </si>
  <si>
    <t xml:space="preserve"> 16</t>
  </si>
  <si>
    <t>Uukareda/Kuutok</t>
  </si>
  <si>
    <t xml:space="preserve"> 17</t>
  </si>
  <si>
    <t>Mäestu/Siivelt</t>
  </si>
  <si>
    <t xml:space="preserve"> 18</t>
  </si>
  <si>
    <t>Kruusma/Kruusma</t>
  </si>
  <si>
    <t xml:space="preserve"> 19</t>
  </si>
  <si>
    <t>Nurs/Liister</t>
  </si>
  <si>
    <t xml:space="preserve"> 20</t>
  </si>
  <si>
    <t>Pruul/Tikka</t>
  </si>
  <si>
    <t xml:space="preserve"> 21</t>
  </si>
  <si>
    <t>Jeedas/Kirss</t>
  </si>
  <si>
    <t xml:space="preserve"> 22</t>
  </si>
  <si>
    <t>Nootre/Laanesaar</t>
  </si>
  <si>
    <t xml:space="preserve"> 23</t>
  </si>
  <si>
    <t>Eespakk/Bergmann</t>
  </si>
  <si>
    <t xml:space="preserve"> 24</t>
  </si>
  <si>
    <t>Kukushkin/Kibus</t>
  </si>
  <si>
    <t xml:space="preserve"> 65</t>
  </si>
  <si>
    <t>Kangro/Kangro</t>
  </si>
  <si>
    <t xml:space="preserve"> 26</t>
  </si>
  <si>
    <t>Pleshanov/Antonova</t>
  </si>
  <si>
    <t xml:space="preserve"> 27</t>
  </si>
  <si>
    <t>Vatter/Vatter</t>
  </si>
  <si>
    <t xml:space="preserve"> 28</t>
  </si>
  <si>
    <t>Sarv/Laine</t>
  </si>
  <si>
    <t xml:space="preserve"> 29</t>
  </si>
  <si>
    <t>Varblane/Lôhmus</t>
  </si>
  <si>
    <t xml:space="preserve"> 30</t>
  </si>
  <si>
    <t>Tammel/Tammel</t>
  </si>
  <si>
    <t xml:space="preserve"> 31</t>
  </si>
  <si>
    <t>Jôgisalu/Kuusing</t>
  </si>
  <si>
    <t xml:space="preserve"> 32</t>
  </si>
  <si>
    <t>Tigane/Viljus</t>
  </si>
  <si>
    <t xml:space="preserve"> 33</t>
  </si>
  <si>
    <t>Saluri/Heamäe</t>
  </si>
  <si>
    <t xml:space="preserve"> 34</t>
  </si>
  <si>
    <t>Sômer/Maar</t>
  </si>
  <si>
    <t xml:space="preserve"> 35</t>
  </si>
  <si>
    <t>Tullus/Uusoja</t>
  </si>
  <si>
    <t xml:space="preserve"> 36</t>
  </si>
  <si>
    <t>Tölp/Järvala</t>
  </si>
  <si>
    <t xml:space="preserve"> 37</t>
  </si>
  <si>
    <t>Kähr/Tammai</t>
  </si>
  <si>
    <t xml:space="preserve"> 38</t>
  </si>
  <si>
    <t>Aigro/Koosa</t>
  </si>
  <si>
    <t xml:space="preserve"> 39</t>
  </si>
  <si>
    <t>Krass/Sagar</t>
  </si>
  <si>
    <t xml:space="preserve"> 40</t>
  </si>
  <si>
    <t>Sinik/Meetua</t>
  </si>
  <si>
    <t xml:space="preserve"> 41</t>
  </si>
  <si>
    <t>Tammoja/Valdur</t>
  </si>
  <si>
    <t xml:space="preserve"> 42</t>
  </si>
  <si>
    <t>Laanisto/Hell</t>
  </si>
  <si>
    <t xml:space="preserve"> 43</t>
  </si>
  <si>
    <t>Mikko/Ojaperv</t>
  </si>
  <si>
    <t xml:space="preserve"> 64</t>
  </si>
  <si>
    <t>Uurimäe/Julge</t>
  </si>
  <si>
    <t xml:space="preserve"> 45</t>
  </si>
  <si>
    <t>Burm/Reinsalu</t>
  </si>
  <si>
    <t xml:space="preserve"> 46</t>
  </si>
  <si>
    <t>Nuiamäe/Soomre</t>
  </si>
  <si>
    <t xml:space="preserve"> 47</t>
  </si>
  <si>
    <t>Simmer/Simmer</t>
  </si>
  <si>
    <t xml:space="preserve"> 48</t>
  </si>
  <si>
    <t>Kaasik/Sepp</t>
  </si>
  <si>
    <t xml:space="preserve"> 49</t>
  </si>
  <si>
    <t>Sarja/Audova</t>
  </si>
  <si>
    <t xml:space="preserve"> 50</t>
  </si>
  <si>
    <t>Küttim/Lumiste</t>
  </si>
  <si>
    <t xml:space="preserve"> 51</t>
  </si>
  <si>
    <t>Serbin/Serbin</t>
  </si>
  <si>
    <t xml:space="preserve"> 52</t>
  </si>
  <si>
    <t>Vanik/Ojala</t>
  </si>
  <si>
    <t xml:space="preserve"> 53</t>
  </si>
  <si>
    <t>Haiba/Rillo</t>
  </si>
  <si>
    <t xml:space="preserve"> 54</t>
  </si>
  <si>
    <t>Kasari/Kuusmaa</t>
  </si>
  <si>
    <t xml:space="preserve"> 55</t>
  </si>
  <si>
    <t>Onton/Mäeste</t>
  </si>
  <si>
    <t xml:space="preserve"> 56</t>
  </si>
  <si>
    <t>Kuutok/Aasa</t>
  </si>
  <si>
    <t xml:space="preserve"> 57</t>
  </si>
  <si>
    <t>Aasmäe/Sepp</t>
  </si>
  <si>
    <t xml:space="preserve"> 58</t>
  </si>
  <si>
    <t>Hintser/Tülle</t>
  </si>
  <si>
    <t xml:space="preserve"> 59</t>
  </si>
  <si>
    <t>Saul/Jaaska</t>
  </si>
  <si>
    <t xml:space="preserve"> 60</t>
  </si>
  <si>
    <t>Tammsalu/Liima</t>
  </si>
  <si>
    <t xml:space="preserve"> 61</t>
  </si>
  <si>
    <t>Pukk/Viira</t>
  </si>
  <si>
    <t xml:space="preserve"> 62</t>
  </si>
  <si>
    <t>Peegel/Aava</t>
  </si>
  <si>
    <t xml:space="preserve"> 63</t>
  </si>
  <si>
    <t>Kastan/Saare</t>
  </si>
  <si>
    <t xml:space="preserve">  4/4</t>
  </si>
  <si>
    <t xml:space="preserve"> 1.43,8</t>
  </si>
  <si>
    <t xml:space="preserve"> 3.20,9</t>
  </si>
  <si>
    <t xml:space="preserve"> 2.34,9</t>
  </si>
  <si>
    <t xml:space="preserve"> 0.43,3</t>
  </si>
  <si>
    <t xml:space="preserve">   2/1</t>
  </si>
  <si>
    <t xml:space="preserve"> 1.56,3</t>
  </si>
  <si>
    <t xml:space="preserve"> 3.21,2</t>
  </si>
  <si>
    <t xml:space="preserve"> 2.38,0</t>
  </si>
  <si>
    <t xml:space="preserve"> 0.43,4</t>
  </si>
  <si>
    <t xml:space="preserve">   5/2</t>
  </si>
  <si>
    <t xml:space="preserve"> 1.52,9</t>
  </si>
  <si>
    <t xml:space="preserve"> 3.24,5</t>
  </si>
  <si>
    <t xml:space="preserve"> 2.38,3</t>
  </si>
  <si>
    <t xml:space="preserve"> 0.44,5</t>
  </si>
  <si>
    <t xml:space="preserve"> 1.55,8</t>
  </si>
  <si>
    <t xml:space="preserve"> 3.27,1</t>
  </si>
  <si>
    <t xml:space="preserve"> 2.37,9</t>
  </si>
  <si>
    <t xml:space="preserve"> 0.42,3</t>
  </si>
  <si>
    <t xml:space="preserve"> 1.55,1</t>
  </si>
  <si>
    <t xml:space="preserve"> 3.19,2</t>
  </si>
  <si>
    <t xml:space="preserve"> 2.37,6</t>
  </si>
  <si>
    <t xml:space="preserve"> 0.51,5</t>
  </si>
  <si>
    <t xml:space="preserve">   3/2</t>
  </si>
  <si>
    <t xml:space="preserve"> 2.00,5</t>
  </si>
  <si>
    <t xml:space="preserve"> 3.23,2</t>
  </si>
  <si>
    <t xml:space="preserve"> 2.39,2</t>
  </si>
  <si>
    <t xml:space="preserve"> 0.41,7</t>
  </si>
  <si>
    <t xml:space="preserve"> 1.56,5</t>
  </si>
  <si>
    <t xml:space="preserve"> 3.25,8</t>
  </si>
  <si>
    <t xml:space="preserve"> 2.38,9</t>
  </si>
  <si>
    <t xml:space="preserve"> 3.25,1</t>
  </si>
  <si>
    <t xml:space="preserve"> 2.40,6</t>
  </si>
  <si>
    <t xml:space="preserve">  10/1</t>
  </si>
  <si>
    <t xml:space="preserve">   9/2</t>
  </si>
  <si>
    <t xml:space="preserve">  12/2</t>
  </si>
  <si>
    <t xml:space="preserve">  18/2</t>
  </si>
  <si>
    <t xml:space="preserve">   9/1</t>
  </si>
  <si>
    <t xml:space="preserve"> 1.58,0</t>
  </si>
  <si>
    <t xml:space="preserve"> 3.24,9</t>
  </si>
  <si>
    <t xml:space="preserve"> 2.44,3</t>
  </si>
  <si>
    <t xml:space="preserve"> 0.43,5</t>
  </si>
  <si>
    <t xml:space="preserve">   9/4</t>
  </si>
  <si>
    <t xml:space="preserve"> 1.57,3</t>
  </si>
  <si>
    <t xml:space="preserve"> 3.36,2</t>
  </si>
  <si>
    <t xml:space="preserve"> 2.34,7</t>
  </si>
  <si>
    <t xml:space="preserve"> 0.44,6</t>
  </si>
  <si>
    <t xml:space="preserve">  23/7</t>
  </si>
  <si>
    <t xml:space="preserve"> 3.26,1</t>
  </si>
  <si>
    <t xml:space="preserve"> 2.40,3</t>
  </si>
  <si>
    <t xml:space="preserve"> 0.45,9</t>
  </si>
  <si>
    <t xml:space="preserve"> 1.59,5</t>
  </si>
  <si>
    <t xml:space="preserve"> 3.26,5</t>
  </si>
  <si>
    <t xml:space="preserve"> 2.43,4</t>
  </si>
  <si>
    <t xml:space="preserve"> 0.44,8</t>
  </si>
  <si>
    <t xml:space="preserve"> 2.00,4</t>
  </si>
  <si>
    <t xml:space="preserve"> 3.29,2</t>
  </si>
  <si>
    <t xml:space="preserve"> 2.42,4</t>
  </si>
  <si>
    <t xml:space="preserve"> 2.03,9</t>
  </si>
  <si>
    <t xml:space="preserve"> 3.28,6</t>
  </si>
  <si>
    <t xml:space="preserve"> 2.42,7</t>
  </si>
  <si>
    <t xml:space="preserve"> 0.42,2</t>
  </si>
  <si>
    <t xml:space="preserve"> 1.58,8</t>
  </si>
  <si>
    <t xml:space="preserve"> 3.27,8</t>
  </si>
  <si>
    <t xml:space="preserve"> 2.46,5</t>
  </si>
  <si>
    <t xml:space="preserve">  22/10</t>
  </si>
  <si>
    <t xml:space="preserve"> 1.59,0</t>
  </si>
  <si>
    <t xml:space="preserve"> 3.36,4</t>
  </si>
  <si>
    <t xml:space="preserve"> 2.41,0</t>
  </si>
  <si>
    <t xml:space="preserve"> 0.43,8</t>
  </si>
  <si>
    <t xml:space="preserve">  25/8</t>
  </si>
  <si>
    <t xml:space="preserve"> 2.03,4</t>
  </si>
  <si>
    <t xml:space="preserve"> 2.51,5</t>
  </si>
  <si>
    <t xml:space="preserve"> 0.44,0</t>
  </si>
  <si>
    <t xml:space="preserve">  21/10</t>
  </si>
  <si>
    <t xml:space="preserve">  27/11</t>
  </si>
  <si>
    <t xml:space="preserve"> 2.08,3</t>
  </si>
  <si>
    <t xml:space="preserve"> 3.31,4</t>
  </si>
  <si>
    <t xml:space="preserve"> 2.46,2</t>
  </si>
  <si>
    <t xml:space="preserve"> 2.57,9</t>
  </si>
  <si>
    <t xml:space="preserve">  40/13</t>
  </si>
  <si>
    <t xml:space="preserve"> 2.05,1</t>
  </si>
  <si>
    <t xml:space="preserve"> 3.34,0</t>
  </si>
  <si>
    <t xml:space="preserve"> 2.50,4</t>
  </si>
  <si>
    <t xml:space="preserve"> 0.46,4</t>
  </si>
  <si>
    <t xml:space="preserve">  25/1</t>
  </si>
  <si>
    <t xml:space="preserve">  22/1</t>
  </si>
  <si>
    <t xml:space="preserve"> 2.05,2</t>
  </si>
  <si>
    <t xml:space="preserve"> 2.04,1</t>
  </si>
  <si>
    <t xml:space="preserve"> 3.38,8</t>
  </si>
  <si>
    <t xml:space="preserve"> 2.47,1</t>
  </si>
  <si>
    <t xml:space="preserve"> 0.46,6</t>
  </si>
  <si>
    <t xml:space="preserve">  23/10</t>
  </si>
  <si>
    <t xml:space="preserve"> 2.09,7</t>
  </si>
  <si>
    <t xml:space="preserve"> 3.37,3</t>
  </si>
  <si>
    <t xml:space="preserve"> 2.44,6</t>
  </si>
  <si>
    <t xml:space="preserve"> 0.47,2</t>
  </si>
  <si>
    <t xml:space="preserve">  27/10</t>
  </si>
  <si>
    <t xml:space="preserve">  37/12</t>
  </si>
  <si>
    <t xml:space="preserve"> 3.48,9</t>
  </si>
  <si>
    <t xml:space="preserve"> 2.43,0</t>
  </si>
  <si>
    <t xml:space="preserve"> 0.44,1</t>
  </si>
  <si>
    <t xml:space="preserve"> 3.42,7</t>
  </si>
  <si>
    <t xml:space="preserve"> 2.49,7</t>
  </si>
  <si>
    <t xml:space="preserve"> 0.48,2</t>
  </si>
  <si>
    <t xml:space="preserve"> 28/2</t>
  </si>
  <si>
    <t xml:space="preserve"> 2.06,0</t>
  </si>
  <si>
    <t xml:space="preserve"> 3.39,6</t>
  </si>
  <si>
    <t xml:space="preserve"> 2.50,9</t>
  </si>
  <si>
    <t xml:space="preserve"> 0.45,4</t>
  </si>
  <si>
    <t xml:space="preserve">  27/2</t>
  </si>
  <si>
    <t xml:space="preserve"> 2.07,9</t>
  </si>
  <si>
    <t xml:space="preserve"> 3.38,4</t>
  </si>
  <si>
    <t xml:space="preserve"> 2.52,4</t>
  </si>
  <si>
    <t xml:space="preserve"> 0.46,1</t>
  </si>
  <si>
    <t xml:space="preserve">  28/11</t>
  </si>
  <si>
    <t xml:space="preserve">  29/3</t>
  </si>
  <si>
    <t xml:space="preserve">  18/3</t>
  </si>
  <si>
    <t xml:space="preserve">  13/1</t>
  </si>
  <si>
    <t xml:space="preserve"> 2.10,2</t>
  </si>
  <si>
    <t xml:space="preserve"> 3.39,3</t>
  </si>
  <si>
    <t xml:space="preserve"> 2.55,0</t>
  </si>
  <si>
    <t xml:space="preserve"> 0.46,3</t>
  </si>
  <si>
    <t xml:space="preserve">  30/3</t>
  </si>
  <si>
    <t xml:space="preserve"> 2.12,5</t>
  </si>
  <si>
    <t xml:space="preserve"> 3.40,7</t>
  </si>
  <si>
    <t xml:space="preserve"> 2.51,7</t>
  </si>
  <si>
    <t xml:space="preserve"> 0.48,3</t>
  </si>
  <si>
    <t xml:space="preserve">  43/11</t>
  </si>
  <si>
    <t xml:space="preserve"> 2.07,3</t>
  </si>
  <si>
    <t xml:space="preserve"> 3.43,6</t>
  </si>
  <si>
    <t xml:space="preserve"> 2.57,4</t>
  </si>
  <si>
    <t xml:space="preserve">  28/3</t>
  </si>
  <si>
    <t xml:space="preserve"> 2.08,9</t>
  </si>
  <si>
    <t xml:space="preserve"> 3.42,8</t>
  </si>
  <si>
    <t xml:space="preserve"> 2.56,4</t>
  </si>
  <si>
    <t xml:space="preserve"> 0.47,1</t>
  </si>
  <si>
    <t xml:space="preserve">  36/8</t>
  </si>
  <si>
    <t xml:space="preserve"> 3.46,8</t>
  </si>
  <si>
    <t xml:space="preserve"> 2.53,9</t>
  </si>
  <si>
    <t xml:space="preserve"> 0.45,8</t>
  </si>
  <si>
    <t xml:space="preserve">  43/1</t>
  </si>
  <si>
    <t xml:space="preserve">  38/1</t>
  </si>
  <si>
    <t xml:space="preserve">  33/1</t>
  </si>
  <si>
    <t xml:space="preserve"> 2.11,4</t>
  </si>
  <si>
    <t xml:space="preserve"> 3.58,0</t>
  </si>
  <si>
    <t xml:space="preserve"> 2.52,0</t>
  </si>
  <si>
    <t xml:space="preserve"> 0.46,2</t>
  </si>
  <si>
    <t xml:space="preserve"> 2.15,3</t>
  </si>
  <si>
    <t xml:space="preserve"> 3.44,8</t>
  </si>
  <si>
    <t xml:space="preserve"> 3.05,9</t>
  </si>
  <si>
    <t xml:space="preserve">  42/5</t>
  </si>
  <si>
    <t xml:space="preserve">  46/5</t>
  </si>
  <si>
    <t xml:space="preserve"> 2.14,0</t>
  </si>
  <si>
    <t xml:space="preserve"> 4.00,6</t>
  </si>
  <si>
    <t xml:space="preserve"> 2.57,6</t>
  </si>
  <si>
    <t xml:space="preserve">  45/11</t>
  </si>
  <si>
    <t xml:space="preserve"> 2.22,0</t>
  </si>
  <si>
    <t xml:space="preserve"> 3.54,9</t>
  </si>
  <si>
    <t xml:space="preserve"> 2.58,9</t>
  </si>
  <si>
    <t xml:space="preserve"> 0.47,9</t>
  </si>
  <si>
    <t xml:space="preserve">  41/13</t>
  </si>
  <si>
    <t xml:space="preserve"> 2.20,9</t>
  </si>
  <si>
    <t xml:space="preserve"> 4.00,7</t>
  </si>
  <si>
    <t xml:space="preserve"> 3.05,3</t>
  </si>
  <si>
    <t xml:space="preserve"> 0.50,3</t>
  </si>
  <si>
    <t xml:space="preserve">  47/12</t>
  </si>
  <si>
    <t xml:space="preserve">  46/12</t>
  </si>
  <si>
    <t xml:space="preserve"> 1.56,9</t>
  </si>
  <si>
    <t xml:space="preserve"> 3.18,6</t>
  </si>
  <si>
    <t xml:space="preserve"> 7.48,3</t>
  </si>
  <si>
    <t xml:space="preserve"> 0.43,2</t>
  </si>
  <si>
    <t>TC2</t>
  </si>
  <si>
    <t>2 min. hiljem</t>
  </si>
  <si>
    <t xml:space="preserve"> 1.54,7</t>
  </si>
  <si>
    <t xml:space="preserve"> 3.16,6</t>
  </si>
  <si>
    <t xml:space="preserve"> 2.31,0</t>
  </si>
  <si>
    <t xml:space="preserve"> 0.42,6</t>
  </si>
  <si>
    <t xml:space="preserve">   7/3</t>
  </si>
  <si>
    <t xml:space="preserve"> 2.06,9</t>
  </si>
  <si>
    <t xml:space="preserve"> 3.10,7</t>
  </si>
  <si>
    <t xml:space="preserve"> 2.31,6</t>
  </si>
  <si>
    <t xml:space="preserve"> 0.40,4</t>
  </si>
  <si>
    <t xml:space="preserve">   7/1</t>
  </si>
  <si>
    <t xml:space="preserve">   4/3</t>
  </si>
  <si>
    <t xml:space="preserve"> 1.57,7</t>
  </si>
  <si>
    <t xml:space="preserve"> 3.20,8</t>
  </si>
  <si>
    <t xml:space="preserve"> 2.43,9</t>
  </si>
  <si>
    <t xml:space="preserve"> 0.42,4</t>
  </si>
  <si>
    <t xml:space="preserve">  11/3</t>
  </si>
  <si>
    <t xml:space="preserve">  22/4</t>
  </si>
  <si>
    <t xml:space="preserve">  13/3</t>
  </si>
  <si>
    <t xml:space="preserve">  14/2</t>
  </si>
  <si>
    <t xml:space="preserve">  23/2</t>
  </si>
  <si>
    <t xml:space="preserve">  11/1</t>
  </si>
  <si>
    <t xml:space="preserve">  11/2</t>
  </si>
  <si>
    <t xml:space="preserve"> 1.56,0</t>
  </si>
  <si>
    <t xml:space="preserve"> 3.29,4</t>
  </si>
  <si>
    <t xml:space="preserve"> 0.43,7</t>
  </si>
  <si>
    <t xml:space="preserve">  16/3</t>
  </si>
  <si>
    <t xml:space="preserve">  13/4</t>
  </si>
  <si>
    <t xml:space="preserve">  27/7</t>
  </si>
  <si>
    <t xml:space="preserve">  15/4</t>
  </si>
  <si>
    <t xml:space="preserve">  29/9</t>
  </si>
  <si>
    <t xml:space="preserve">  16/5</t>
  </si>
  <si>
    <t xml:space="preserve">  21/8</t>
  </si>
  <si>
    <t xml:space="preserve">  29/8</t>
  </si>
  <si>
    <t xml:space="preserve">  31/11</t>
  </si>
  <si>
    <t xml:space="preserve">  35/13</t>
  </si>
  <si>
    <t xml:space="preserve">  44/13</t>
  </si>
  <si>
    <t xml:space="preserve">  29/11</t>
  </si>
  <si>
    <t xml:space="preserve">  36/11</t>
  </si>
  <si>
    <t xml:space="preserve">  41/12</t>
  </si>
  <si>
    <t xml:space="preserve"> 34/3</t>
  </si>
  <si>
    <t xml:space="preserve">  33/3</t>
  </si>
  <si>
    <t xml:space="preserve">  17/1</t>
  </si>
  <si>
    <t xml:space="preserve">  34/3</t>
  </si>
  <si>
    <t xml:space="preserve">  38/5</t>
  </si>
  <si>
    <t xml:space="preserve">  41/7</t>
  </si>
  <si>
    <t xml:space="preserve">  28/2</t>
  </si>
  <si>
    <t xml:space="preserve"> 38/4</t>
  </si>
  <si>
    <t xml:space="preserve">  40/4</t>
  </si>
  <si>
    <t xml:space="preserve">  43/4</t>
  </si>
  <si>
    <t xml:space="preserve">  32/3</t>
  </si>
  <si>
    <t xml:space="preserve">  42/8</t>
  </si>
  <si>
    <t xml:space="preserve">  40/6</t>
  </si>
  <si>
    <t xml:space="preserve">  40/8</t>
  </si>
  <si>
    <t xml:space="preserve">  48/14</t>
  </si>
  <si>
    <t xml:space="preserve">  48/10</t>
  </si>
  <si>
    <t xml:space="preserve">  45/5</t>
  </si>
  <si>
    <t xml:space="preserve">  50/5</t>
  </si>
  <si>
    <t xml:space="preserve">  44/9</t>
  </si>
  <si>
    <t xml:space="preserve">  51/14</t>
  </si>
  <si>
    <t xml:space="preserve">  45/14</t>
  </si>
  <si>
    <t xml:space="preserve">  50/12</t>
  </si>
  <si>
    <t xml:space="preserve"> 50/12</t>
  </si>
  <si>
    <t xml:space="preserve">  39/7</t>
  </si>
  <si>
    <t xml:space="preserve"> 1.45,6</t>
  </si>
  <si>
    <t xml:space="preserve"> 3.06,2</t>
  </si>
  <si>
    <t xml:space="preserve"> 2.25,5</t>
  </si>
  <si>
    <t xml:space="preserve"> 0.39,1</t>
  </si>
  <si>
    <t xml:space="preserve">   5/5</t>
  </si>
  <si>
    <t xml:space="preserve"> 1.47,3</t>
  </si>
  <si>
    <t xml:space="preserve"> 3.06,6</t>
  </si>
  <si>
    <t xml:space="preserve"> 2.23,6</t>
  </si>
  <si>
    <t xml:space="preserve"> 1.46,3</t>
  </si>
  <si>
    <t xml:space="preserve"> 3.09,4</t>
  </si>
  <si>
    <t xml:space="preserve"> 1.46,7</t>
  </si>
  <si>
    <t xml:space="preserve"> 3.13,1</t>
  </si>
  <si>
    <t xml:space="preserve"> 2.21,3</t>
  </si>
  <si>
    <t xml:space="preserve">   6/6</t>
  </si>
  <si>
    <t xml:space="preserve">   9/8</t>
  </si>
  <si>
    <t xml:space="preserve">  5/5</t>
  </si>
  <si>
    <t xml:space="preserve"> 1.50,6</t>
  </si>
  <si>
    <t xml:space="preserve"> 3.09,8</t>
  </si>
  <si>
    <t xml:space="preserve"> 2.23,7</t>
  </si>
  <si>
    <t xml:space="preserve"> 0.41,0</t>
  </si>
  <si>
    <t xml:space="preserve">   7/6</t>
  </si>
  <si>
    <t xml:space="preserve">  6/6</t>
  </si>
  <si>
    <t xml:space="preserve"> 1.49,5</t>
  </si>
  <si>
    <t xml:space="preserve"> 3.18,3</t>
  </si>
  <si>
    <t xml:space="preserve"> 0.39,3</t>
  </si>
  <si>
    <t xml:space="preserve">   8/8</t>
  </si>
  <si>
    <t xml:space="preserve">  16/4</t>
  </si>
  <si>
    <t xml:space="preserve">  10/8</t>
  </si>
  <si>
    <t xml:space="preserve">   7/7</t>
  </si>
  <si>
    <t xml:space="preserve">  14/10</t>
  </si>
  <si>
    <t xml:space="preserve"> 1.51,2</t>
  </si>
  <si>
    <t xml:space="preserve"> 3.19,7</t>
  </si>
  <si>
    <t xml:space="preserve"> 2.37,2</t>
  </si>
  <si>
    <t xml:space="preserve">   8/7</t>
  </si>
  <si>
    <t xml:space="preserve">  11/9</t>
  </si>
  <si>
    <t xml:space="preserve">  41/11</t>
  </si>
  <si>
    <t xml:space="preserve"> 11/1</t>
  </si>
  <si>
    <t xml:space="preserve">  14/1</t>
  </si>
  <si>
    <t xml:space="preserve">  14/3</t>
  </si>
  <si>
    <t xml:space="preserve">  18/4</t>
  </si>
  <si>
    <t xml:space="preserve"> 12/2</t>
  </si>
  <si>
    <t xml:space="preserve">  17/5</t>
  </si>
  <si>
    <t xml:space="preserve">  15/3</t>
  </si>
  <si>
    <t xml:space="preserve">  26/8</t>
  </si>
  <si>
    <t xml:space="preserve">  12/1</t>
  </si>
  <si>
    <t xml:space="preserve">  24/6</t>
  </si>
  <si>
    <t xml:space="preserve">  13/2</t>
  </si>
  <si>
    <t xml:space="preserve">  10/2</t>
  </si>
  <si>
    <t xml:space="preserve">  56/15</t>
  </si>
  <si>
    <t xml:space="preserve">  29/10</t>
  </si>
  <si>
    <t xml:space="preserve">  19/10</t>
  </si>
  <si>
    <t xml:space="preserve">  12/10</t>
  </si>
  <si>
    <t xml:space="preserve">  13/9</t>
  </si>
  <si>
    <t xml:space="preserve">  21/6</t>
  </si>
  <si>
    <t xml:space="preserve">  24/7</t>
  </si>
  <si>
    <t xml:space="preserve">  21/5</t>
  </si>
  <si>
    <t xml:space="preserve">  20/3</t>
  </si>
  <si>
    <t xml:space="preserve">  20/5</t>
  </si>
  <si>
    <t xml:space="preserve">  21/2</t>
  </si>
  <si>
    <t xml:space="preserve">  19/2</t>
  </si>
  <si>
    <t xml:space="preserve">  29/2</t>
  </si>
  <si>
    <t xml:space="preserve">  16/1</t>
  </si>
  <si>
    <t xml:space="preserve">  18/1</t>
  </si>
  <si>
    <t xml:space="preserve">  20/4</t>
  </si>
  <si>
    <t xml:space="preserve">  30/8</t>
  </si>
  <si>
    <t xml:space="preserve">  19/5</t>
  </si>
  <si>
    <t xml:space="preserve">  20/11</t>
  </si>
  <si>
    <t xml:space="preserve">  34/7</t>
  </si>
  <si>
    <t xml:space="preserve">  19/4</t>
  </si>
  <si>
    <t xml:space="preserve">  36/9</t>
  </si>
  <si>
    <t xml:space="preserve">  26/7</t>
  </si>
  <si>
    <t xml:space="preserve">  23/5</t>
  </si>
  <si>
    <t xml:space="preserve">  28/8</t>
  </si>
  <si>
    <t xml:space="preserve">  28/9</t>
  </si>
  <si>
    <t xml:space="preserve">  27/9</t>
  </si>
  <si>
    <t xml:space="preserve">  23/6</t>
  </si>
  <si>
    <t xml:space="preserve"> 27/7</t>
  </si>
  <si>
    <t xml:space="preserve">  25/7</t>
  </si>
  <si>
    <t xml:space="preserve">  33/10</t>
  </si>
  <si>
    <t xml:space="preserve">  36/12</t>
  </si>
  <si>
    <t xml:space="preserve"> 29/8</t>
  </si>
  <si>
    <t xml:space="preserve">  22/6</t>
  </si>
  <si>
    <t xml:space="preserve">  33/11</t>
  </si>
  <si>
    <t xml:space="preserve">  38/11</t>
  </si>
  <si>
    <t xml:space="preserve">  22/5</t>
  </si>
  <si>
    <t xml:space="preserve">  30/11</t>
  </si>
  <si>
    <t xml:space="preserve">  32/9</t>
  </si>
  <si>
    <t xml:space="preserve">  51/13</t>
  </si>
  <si>
    <t xml:space="preserve">  36/1</t>
  </si>
  <si>
    <t xml:space="preserve">  39/12</t>
  </si>
  <si>
    <t xml:space="preserve">  38/12</t>
  </si>
  <si>
    <t xml:space="preserve"> 35/10</t>
  </si>
  <si>
    <t xml:space="preserve">  36/10</t>
  </si>
  <si>
    <t xml:space="preserve">  40/12</t>
  </si>
  <si>
    <t xml:space="preserve">  34/10</t>
  </si>
  <si>
    <t xml:space="preserve">  38/10</t>
  </si>
  <si>
    <t xml:space="preserve">  31/9</t>
  </si>
  <si>
    <t xml:space="preserve">  48/12</t>
  </si>
  <si>
    <t xml:space="preserve">  52/13</t>
  </si>
  <si>
    <t xml:space="preserve">  46/13</t>
  </si>
  <si>
    <t xml:space="preserve">  35/11</t>
  </si>
  <si>
    <t xml:space="preserve">  53/14</t>
  </si>
  <si>
    <t xml:space="preserve">  40/2</t>
  </si>
  <si>
    <t xml:space="preserve">  42/4</t>
  </si>
  <si>
    <t xml:space="preserve">  37/2</t>
  </si>
  <si>
    <t xml:space="preserve">  39/11</t>
  </si>
  <si>
    <t xml:space="preserve">  42/13</t>
  </si>
  <si>
    <t xml:space="preserve">  24/1</t>
  </si>
  <si>
    <t xml:space="preserve">  49/6</t>
  </si>
  <si>
    <t xml:space="preserve">  41/3</t>
  </si>
  <si>
    <t xml:space="preserve">  40/3</t>
  </si>
  <si>
    <t xml:space="preserve">  51/7</t>
  </si>
  <si>
    <t xml:space="preserve">  35/2</t>
  </si>
  <si>
    <t xml:space="preserve">  48/7</t>
  </si>
  <si>
    <t xml:space="preserve">  51/10</t>
  </si>
  <si>
    <t xml:space="preserve">  53/8</t>
  </si>
  <si>
    <t xml:space="preserve">  43/5</t>
  </si>
  <si>
    <t xml:space="preserve">  54/11</t>
  </si>
  <si>
    <t xml:space="preserve">  44/4</t>
  </si>
  <si>
    <t xml:space="preserve">  46/4</t>
  </si>
  <si>
    <t xml:space="preserve">  50/4</t>
  </si>
  <si>
    <t xml:space="preserve">  42/3</t>
  </si>
  <si>
    <t xml:space="preserve">  49/8</t>
  </si>
  <si>
    <t xml:space="preserve">  47/6</t>
  </si>
  <si>
    <t xml:space="preserve">  47/8</t>
  </si>
  <si>
    <t xml:space="preserve">  51/9</t>
  </si>
  <si>
    <t xml:space="preserve">  57/1</t>
  </si>
  <si>
    <t xml:space="preserve">  50/1</t>
  </si>
  <si>
    <t xml:space="preserve">  44/1</t>
  </si>
  <si>
    <t xml:space="preserve">  52/15</t>
  </si>
  <si>
    <t xml:space="preserve">  56/14</t>
  </si>
  <si>
    <t xml:space="preserve">  39/13</t>
  </si>
  <si>
    <t xml:space="preserve">  58/11</t>
  </si>
  <si>
    <t xml:space="preserve">  56/11</t>
  </si>
  <si>
    <t xml:space="preserve">  44/6</t>
  </si>
  <si>
    <t xml:space="preserve">  55/6</t>
  </si>
  <si>
    <t xml:space="preserve">  53/6</t>
  </si>
  <si>
    <t xml:space="preserve">  54/5</t>
  </si>
  <si>
    <t xml:space="preserve">  57/5</t>
  </si>
  <si>
    <t xml:space="preserve">  54/9</t>
  </si>
  <si>
    <t xml:space="preserve">  57/11</t>
  </si>
  <si>
    <t xml:space="preserve">  50/9</t>
  </si>
  <si>
    <t xml:space="preserve">  48/9</t>
  </si>
  <si>
    <t xml:space="preserve">  62/15</t>
  </si>
  <si>
    <t xml:space="preserve">  54/14</t>
  </si>
  <si>
    <t xml:space="preserve">  52/14</t>
  </si>
  <si>
    <t xml:space="preserve">  61/16</t>
  </si>
  <si>
    <t xml:space="preserve">  58/15</t>
  </si>
  <si>
    <t xml:space="preserve">  55/14</t>
  </si>
  <si>
    <t xml:space="preserve">  55/10</t>
  </si>
  <si>
    <t xml:space="preserve">  59/12</t>
  </si>
  <si>
    <t xml:space="preserve">  58/13</t>
  </si>
  <si>
    <t xml:space="preserve">  58/12</t>
  </si>
  <si>
    <t xml:space="preserve">  57/12</t>
  </si>
  <si>
    <t xml:space="preserve">  46/7</t>
  </si>
  <si>
    <t xml:space="preserve">  59/15</t>
  </si>
  <si>
    <t xml:space="preserve"> 2.20,6</t>
  </si>
  <si>
    <t xml:space="preserve"> 4.07,8</t>
  </si>
  <si>
    <t xml:space="preserve"> 3.00,9</t>
  </si>
  <si>
    <t>TEADMATA</t>
  </si>
  <si>
    <t xml:space="preserve">  60/13</t>
  </si>
  <si>
    <t xml:space="preserve">  53/10</t>
  </si>
  <si>
    <t xml:space="preserve"> 1.57,0</t>
  </si>
  <si>
    <t xml:space="preserve"> 3.42,5</t>
  </si>
  <si>
    <t>MOOTOR</t>
  </si>
  <si>
    <t xml:space="preserve"> 2.00,1</t>
  </si>
  <si>
    <t>ELEKTROONIKA</t>
  </si>
  <si>
    <t xml:space="preserve">  27/8</t>
  </si>
  <si>
    <t xml:space="preserve"> 2.05,0</t>
  </si>
  <si>
    <t>FIRE</t>
  </si>
  <si>
    <t xml:space="preserve">  37/11</t>
  </si>
  <si>
    <t>SS2</t>
  </si>
  <si>
    <t>Valestart</t>
  </si>
  <si>
    <t>0.10</t>
  </si>
  <si>
    <t>Risti1</t>
  </si>
  <si>
    <t xml:space="preserve">  60.34 km/h</t>
  </si>
  <si>
    <t xml:space="preserve">  61.39 km/h</t>
  </si>
  <si>
    <t xml:space="preserve">  55.03 km/h</t>
  </si>
  <si>
    <t xml:space="preserve">  54.46 km/h</t>
  </si>
  <si>
    <t xml:space="preserve">  50.94 km/h</t>
  </si>
  <si>
    <t xml:space="preserve">  47.20 km/h</t>
  </si>
  <si>
    <t xml:space="preserve"> 1.77 km</t>
  </si>
  <si>
    <t xml:space="preserve"> 66 Vaidlo/Kippasto</t>
  </si>
  <si>
    <t xml:space="preserve"> 57 Aasmäe/Sepp</t>
  </si>
  <si>
    <t xml:space="preserve"> 32 Tigane/Viljus</t>
  </si>
  <si>
    <t xml:space="preserve">  7 Tull/Laur</t>
  </si>
  <si>
    <t xml:space="preserve"> 24 Kukushkin/Kibus</t>
  </si>
  <si>
    <t xml:space="preserve">  8 Potisepp/Künnap</t>
  </si>
  <si>
    <t>Piirsalu1</t>
  </si>
  <si>
    <t xml:space="preserve">  60.52 km/h</t>
  </si>
  <si>
    <t xml:space="preserve">  56.74 km/h</t>
  </si>
  <si>
    <t xml:space="preserve">  56.00 km/h</t>
  </si>
  <si>
    <t xml:space="preserve">  55.18 km/h</t>
  </si>
  <si>
    <t xml:space="preserve">  52.65 km/h</t>
  </si>
  <si>
    <t xml:space="preserve">  49.92 km/h</t>
  </si>
  <si>
    <t xml:space="preserve"> 3.13 km</t>
  </si>
  <si>
    <t xml:space="preserve"> 51 Serbin/Serbin</t>
  </si>
  <si>
    <t xml:space="preserve"> 40 Sinik/Meetua</t>
  </si>
  <si>
    <t xml:space="preserve">  5 Rehepap/Randmäe</t>
  </si>
  <si>
    <t>SS3</t>
  </si>
  <si>
    <t>Kuijôe1</t>
  </si>
  <si>
    <t xml:space="preserve">  68.03 km/h</t>
  </si>
  <si>
    <t xml:space="preserve">  62.05 km/h</t>
  </si>
  <si>
    <t xml:space="preserve">  62.13 km/h</t>
  </si>
  <si>
    <t xml:space="preserve">  60.07 km/h</t>
  </si>
  <si>
    <t xml:space="preserve">  56.41 km/h</t>
  </si>
  <si>
    <t xml:space="preserve">  54.96 km/h</t>
  </si>
  <si>
    <t xml:space="preserve"> 2.67 km</t>
  </si>
  <si>
    <t xml:space="preserve"> 65 Kangro/Kangro</t>
  </si>
  <si>
    <t xml:space="preserve"> 33 Saluri/Heamäe</t>
  </si>
  <si>
    <t>SS4</t>
  </si>
  <si>
    <t>Slaalom1</t>
  </si>
  <si>
    <t xml:space="preserve">  47.88 km/h</t>
  </si>
  <si>
    <t xml:space="preserve">  44.89 km/h</t>
  </si>
  <si>
    <t xml:space="preserve">  44.26 km/h</t>
  </si>
  <si>
    <t xml:space="preserve">  42.26 km/h</t>
  </si>
  <si>
    <t xml:space="preserve">  41.23 km/h</t>
  </si>
  <si>
    <t xml:space="preserve">  39.91 km/h</t>
  </si>
  <si>
    <t xml:space="preserve"> 0.52 km</t>
  </si>
  <si>
    <t xml:space="preserve"> 53 Haiba/Rillo</t>
  </si>
  <si>
    <t xml:space="preserve">  2 Liivaoja/Kallas</t>
  </si>
  <si>
    <t xml:space="preserve"> 22 Nootre/Laanesaar</t>
  </si>
  <si>
    <t xml:space="preserve"> 38 Aigro/Koosa</t>
  </si>
  <si>
    <t>Tähise nihutamine</t>
  </si>
  <si>
    <t>0.20</t>
  </si>
  <si>
    <t xml:space="preserve"> 16/4</t>
  </si>
  <si>
    <t xml:space="preserve"> 24/5</t>
  </si>
  <si>
    <t xml:space="preserve">   7</t>
  </si>
  <si>
    <t>SS3S</t>
  </si>
  <si>
    <t xml:space="preserve">  12</t>
  </si>
  <si>
    <t>SS3F</t>
  </si>
  <si>
    <t xml:space="preserve">  28</t>
  </si>
  <si>
    <t>SS2S</t>
  </si>
  <si>
    <t xml:space="preserve">  54</t>
  </si>
  <si>
    <t xml:space="preserve"> 1.54,8</t>
  </si>
  <si>
    <t xml:space="preserve"> 3.17,0</t>
  </si>
  <si>
    <t xml:space="preserve"> 2.37,0</t>
  </si>
  <si>
    <t xml:space="preserve"> 0.45,1</t>
  </si>
  <si>
    <t xml:space="preserve"> 2.01,7</t>
  </si>
  <si>
    <t xml:space="preserve"> 3.32,3</t>
  </si>
  <si>
    <t xml:space="preserve"> 2.47,6</t>
  </si>
  <si>
    <t xml:space="preserve"> 2.01,9</t>
  </si>
  <si>
    <t xml:space="preserve"> 3.23,1</t>
  </si>
  <si>
    <t xml:space="preserve"> 2.42,6</t>
  </si>
  <si>
    <t xml:space="preserve"> 0.40</t>
  </si>
  <si>
    <t xml:space="preserve"> 2.00,6</t>
  </si>
  <si>
    <t xml:space="preserve"> 3.35,2</t>
  </si>
  <si>
    <t xml:space="preserve"> 2.04,8</t>
  </si>
  <si>
    <t xml:space="preserve"> 3.38,9</t>
  </si>
  <si>
    <t xml:space="preserve"> 2.51,9</t>
  </si>
  <si>
    <t xml:space="preserve"> 2.05,7</t>
  </si>
  <si>
    <t xml:space="preserve"> 3.38,1</t>
  </si>
  <si>
    <t xml:space="preserve"> 2.55,7</t>
  </si>
  <si>
    <t xml:space="preserve"> 0.46,5</t>
  </si>
  <si>
    <t xml:space="preserve"> 2.05,4</t>
  </si>
  <si>
    <t xml:space="preserve"> 3.40,2</t>
  </si>
  <si>
    <t xml:space="preserve"> 2.54,6</t>
  </si>
  <si>
    <t xml:space="preserve"> 2.09,1</t>
  </si>
  <si>
    <t xml:space="preserve"> 3.42,6</t>
  </si>
  <si>
    <t xml:space="preserve"> 3.01,2</t>
  </si>
  <si>
    <t xml:space="preserve"> 0.52,6</t>
  </si>
  <si>
    <t xml:space="preserve"> 2.33,4</t>
  </si>
  <si>
    <t xml:space="preserve"> 3.05,8</t>
  </si>
  <si>
    <t xml:space="preserve"> 2.21,9</t>
  </si>
  <si>
    <t xml:space="preserve"> 3.45,0</t>
  </si>
  <si>
    <t xml:space="preserve"> 2.59,7</t>
  </si>
  <si>
    <t xml:space="preserve"> 0.44,7</t>
  </si>
  <si>
    <t xml:space="preserve"> 2.11,8</t>
  </si>
  <si>
    <t xml:space="preserve"> 4.09,7</t>
  </si>
  <si>
    <t xml:space="preserve"> 3.01,0</t>
  </si>
  <si>
    <t xml:space="preserve"> 0.51,0</t>
  </si>
  <si>
    <t xml:space="preserve"> 1.52,5</t>
  </si>
  <si>
    <t xml:space="preserve"> 3.14,2</t>
  </si>
  <si>
    <t xml:space="preserve"> 2.33,6</t>
  </si>
  <si>
    <t xml:space="preserve"> 0.41,4</t>
  </si>
  <si>
    <t xml:space="preserve"> 2.33,7</t>
  </si>
  <si>
    <t xml:space="preserve"> 2.02,0</t>
  </si>
  <si>
    <t xml:space="preserve"> 2.48,0</t>
  </si>
  <si>
    <t xml:space="preserve"> 2.01,5</t>
  </si>
  <si>
    <t xml:space="preserve"> 3.29,5</t>
  </si>
  <si>
    <t xml:space="preserve"> 2.45,1</t>
  </si>
  <si>
    <t xml:space="preserve"> 3.27,6</t>
  </si>
  <si>
    <t xml:space="preserve"> 2.47,3</t>
  </si>
  <si>
    <t>+ 1.21,2</t>
  </si>
  <si>
    <t xml:space="preserve"> 3.32,6</t>
  </si>
  <si>
    <t xml:space="preserve"> 2.48,7</t>
  </si>
  <si>
    <t xml:space="preserve"> 0.46,0</t>
  </si>
  <si>
    <t xml:space="preserve"> 2.05,9</t>
  </si>
  <si>
    <t xml:space="preserve"> 3.33,4</t>
  </si>
  <si>
    <t xml:space="preserve">  20/1</t>
  </si>
  <si>
    <t xml:space="preserve"> 2.05,5</t>
  </si>
  <si>
    <t xml:space="preserve"> 3.36,0</t>
  </si>
  <si>
    <t xml:space="preserve"> 2.52,3</t>
  </si>
  <si>
    <t xml:space="preserve"> 3.36,7</t>
  </si>
  <si>
    <t xml:space="preserve"> 2.51,3</t>
  </si>
  <si>
    <t xml:space="preserve">  12/3</t>
  </si>
  <si>
    <t xml:space="preserve"> 2.04,0</t>
  </si>
  <si>
    <t xml:space="preserve"> 4.11,6</t>
  </si>
  <si>
    <t xml:space="preserve"> 2.01,1</t>
  </si>
  <si>
    <t xml:space="preserve"> 3.34,1</t>
  </si>
  <si>
    <t xml:space="preserve"> 3.18,8</t>
  </si>
  <si>
    <t xml:space="preserve"> 0.47,6</t>
  </si>
  <si>
    <t xml:space="preserve">  21/7</t>
  </si>
  <si>
    <t xml:space="preserve"> 0.48,8</t>
  </si>
  <si>
    <t xml:space="preserve">  22/11</t>
  </si>
  <si>
    <t xml:space="preserve">  14/4</t>
  </si>
  <si>
    <t xml:space="preserve"> 2.08,7</t>
  </si>
  <si>
    <t xml:space="preserve"> 3.46,5</t>
  </si>
  <si>
    <t xml:space="preserve"> 2.55,8</t>
  </si>
  <si>
    <t xml:space="preserve">  19/6</t>
  </si>
  <si>
    <t xml:space="preserve">  20/10</t>
  </si>
  <si>
    <t xml:space="preserve"> 23/11</t>
  </si>
  <si>
    <t xml:space="preserve"> 1.51,0</t>
  </si>
  <si>
    <t xml:space="preserve"> 3.12,2</t>
  </si>
  <si>
    <t xml:space="preserve"> 2.36,0</t>
  </si>
  <si>
    <t xml:space="preserve"> 0.41,1</t>
  </si>
  <si>
    <t xml:space="preserve"> 3.14,9</t>
  </si>
  <si>
    <t xml:space="preserve"> 2.35,8</t>
  </si>
  <si>
    <t xml:space="preserve"> 0.41,9</t>
  </si>
  <si>
    <t xml:space="preserve"> 3.18,2</t>
  </si>
  <si>
    <t xml:space="preserve"> 2.33,8</t>
  </si>
  <si>
    <t xml:space="preserve">  16/10</t>
  </si>
  <si>
    <t xml:space="preserve"> 1.55,9</t>
  </si>
  <si>
    <t xml:space="preserve"> 2.41,7</t>
  </si>
  <si>
    <t xml:space="preserve">  10/9</t>
  </si>
  <si>
    <t xml:space="preserve">  13/8</t>
  </si>
  <si>
    <t xml:space="preserve"> 3.23,6</t>
  </si>
  <si>
    <t xml:space="preserve"> 2.38,4</t>
  </si>
  <si>
    <t xml:space="preserve">   9/7</t>
  </si>
  <si>
    <t xml:space="preserve"> 10/1</t>
  </si>
  <si>
    <t xml:space="preserve"> 1.59,4</t>
  </si>
  <si>
    <t xml:space="preserve"> 3.24,4</t>
  </si>
  <si>
    <t xml:space="preserve"> 3.28,5</t>
  </si>
  <si>
    <t xml:space="preserve"> 2.37,4</t>
  </si>
  <si>
    <t xml:space="preserve"> 2.02,8</t>
  </si>
  <si>
    <t xml:space="preserve"> 2.47,4</t>
  </si>
  <si>
    <t xml:space="preserve">  15/2</t>
  </si>
  <si>
    <t xml:space="preserve">  17/3</t>
  </si>
  <si>
    <t xml:space="preserve"> 20/1</t>
  </si>
  <si>
    <t xml:space="preserve">  30/1</t>
  </si>
  <si>
    <t xml:space="preserve"> 3.37,0</t>
  </si>
  <si>
    <t xml:space="preserve"> 0.43,9</t>
  </si>
  <si>
    <t xml:space="preserve">  30/10</t>
  </si>
  <si>
    <t xml:space="preserve">  34/11</t>
  </si>
  <si>
    <t xml:space="preserve"> 2.15,9</t>
  </si>
  <si>
    <t xml:space="preserve"> 3.56,3</t>
  </si>
  <si>
    <t xml:space="preserve">  32/10</t>
  </si>
  <si>
    <t xml:space="preserve"> 3.22,2</t>
  </si>
  <si>
    <t xml:space="preserve"> 2.45,5</t>
  </si>
  <si>
    <t xml:space="preserve"> 0.42,8</t>
  </si>
  <si>
    <t xml:space="preserve"> 3.23,7</t>
  </si>
  <si>
    <t xml:space="preserve"> 2.47,0</t>
  </si>
  <si>
    <t xml:space="preserve"> 0.43,0</t>
  </si>
  <si>
    <t xml:space="preserve">  15/10</t>
  </si>
  <si>
    <t xml:space="preserve"> 1.56,6</t>
  </si>
  <si>
    <t xml:space="preserve"> 3.26,9</t>
  </si>
  <si>
    <t xml:space="preserve"> 1.11,9</t>
  </si>
  <si>
    <t xml:space="preserve">  16/9</t>
  </si>
  <si>
    <t xml:space="preserve"> 3.28,7</t>
  </si>
  <si>
    <t xml:space="preserve"> 2.46,9</t>
  </si>
  <si>
    <t xml:space="preserve"> 0.44,4</t>
  </si>
  <si>
    <t xml:space="preserve">  18/5</t>
  </si>
  <si>
    <t xml:space="preserve">  30/7</t>
  </si>
  <si>
    <t xml:space="preserve">  32/8</t>
  </si>
  <si>
    <t xml:space="preserve">  20/6</t>
  </si>
  <si>
    <t xml:space="preserve">  33/9</t>
  </si>
  <si>
    <t xml:space="preserve">  37/13</t>
  </si>
  <si>
    <t xml:space="preserve">  35/10</t>
  </si>
  <si>
    <t xml:space="preserve"> 1.51,8</t>
  </si>
  <si>
    <t xml:space="preserve"> 3.15,7</t>
  </si>
  <si>
    <t xml:space="preserve"> 2.30,7</t>
  </si>
  <si>
    <t xml:space="preserve"> 0.49,7</t>
  </si>
  <si>
    <t xml:space="preserve"> 1.50,4</t>
  </si>
  <si>
    <t xml:space="preserve"> 2.32,6</t>
  </si>
  <si>
    <t xml:space="preserve"> 1.53,3</t>
  </si>
  <si>
    <t xml:space="preserve"> 3.16,8</t>
  </si>
  <si>
    <t xml:space="preserve"> 2.32,5</t>
  </si>
  <si>
    <t xml:space="preserve"> 0.45,3</t>
  </si>
  <si>
    <t xml:space="preserve"> 1.55,0</t>
  </si>
  <si>
    <t xml:space="preserve"> 3.15,8</t>
  </si>
  <si>
    <t xml:space="preserve"> 0.42,0</t>
  </si>
  <si>
    <t xml:space="preserve"> 1.52,3</t>
  </si>
  <si>
    <t xml:space="preserve"> 3.16,2</t>
  </si>
  <si>
    <t xml:space="preserve"> 2.33,9</t>
  </si>
  <si>
    <t xml:space="preserve"> 14/2</t>
  </si>
  <si>
    <t xml:space="preserve"> 3.22,8</t>
  </si>
  <si>
    <t xml:space="preserve"> 2.37,7</t>
  </si>
  <si>
    <t xml:space="preserve">  31/2</t>
  </si>
  <si>
    <t xml:space="preserve">  23/1</t>
  </si>
  <si>
    <t xml:space="preserve">  35/3</t>
  </si>
  <si>
    <t xml:space="preserve">  45/4</t>
  </si>
  <si>
    <t xml:space="preserve">  47/4</t>
  </si>
  <si>
    <t xml:space="preserve"> 3.17,9</t>
  </si>
  <si>
    <t xml:space="preserve"> 0.41,8</t>
  </si>
  <si>
    <t xml:space="preserve"> 1.44,1</t>
  </si>
  <si>
    <t xml:space="preserve"> 3.01,3</t>
  </si>
  <si>
    <t xml:space="preserve"> 2.23,0</t>
  </si>
  <si>
    <t xml:space="preserve"> 0.38,8</t>
  </si>
  <si>
    <t xml:space="preserve"> 1.43,0</t>
  </si>
  <si>
    <t xml:space="preserve"> 3.00,6</t>
  </si>
  <si>
    <t xml:space="preserve"> 2.22,1</t>
  </si>
  <si>
    <t xml:space="preserve"> 0.40,5</t>
  </si>
  <si>
    <t xml:space="preserve"> 1.48,4</t>
  </si>
  <si>
    <t xml:space="preserve"> 2.20,8</t>
  </si>
  <si>
    <t xml:space="preserve"> 0.39,9</t>
  </si>
  <si>
    <t xml:space="preserve"> 1.43,4</t>
  </si>
  <si>
    <t xml:space="preserve"> 3.04,6</t>
  </si>
  <si>
    <t xml:space="preserve"> 1.44,7</t>
  </si>
  <si>
    <t xml:space="preserve"> 3.01,1</t>
  </si>
  <si>
    <t xml:space="preserve"> 2.21,7</t>
  </si>
  <si>
    <t xml:space="preserve"> 1.49,3</t>
  </si>
  <si>
    <t xml:space="preserve"> 3.07,7</t>
  </si>
  <si>
    <t xml:space="preserve"> 2.24,6</t>
  </si>
  <si>
    <t xml:space="preserve"> 0.39,7</t>
  </si>
  <si>
    <t xml:space="preserve">   9/9</t>
  </si>
  <si>
    <t xml:space="preserve">  7/7</t>
  </si>
  <si>
    <t xml:space="preserve"> 1.45,7</t>
  </si>
  <si>
    <t xml:space="preserve"> 3.03,5</t>
  </si>
  <si>
    <t xml:space="preserve"> 2.29,0</t>
  </si>
  <si>
    <t xml:space="preserve"> 0.40,0</t>
  </si>
  <si>
    <t xml:space="preserve">  8/8</t>
  </si>
  <si>
    <t xml:space="preserve"> 1.48,1</t>
  </si>
  <si>
    <t xml:space="preserve"> 3.13,8</t>
  </si>
  <si>
    <t xml:space="preserve"> 2.31,2</t>
  </si>
  <si>
    <t xml:space="preserve"> 0.40,7</t>
  </si>
  <si>
    <t xml:space="preserve">  9/9</t>
  </si>
  <si>
    <t xml:space="preserve"> 3.15,3</t>
  </si>
  <si>
    <t xml:space="preserve"> 2.26,7</t>
  </si>
  <si>
    <t xml:space="preserve">  53/13</t>
  </si>
  <si>
    <t xml:space="preserve">  17/4</t>
  </si>
  <si>
    <t xml:space="preserve">  39/2</t>
  </si>
  <si>
    <t xml:space="preserve">  25/11</t>
  </si>
  <si>
    <t xml:space="preserve">  31/8</t>
  </si>
  <si>
    <t xml:space="preserve">  40/1</t>
  </si>
  <si>
    <t xml:space="preserve"> 33/10</t>
  </si>
  <si>
    <t xml:space="preserve">  57/15</t>
  </si>
  <si>
    <t xml:space="preserve">  34/9</t>
  </si>
  <si>
    <t xml:space="preserve">  42/11</t>
  </si>
  <si>
    <t xml:space="preserve">  37/3</t>
  </si>
  <si>
    <t xml:space="preserve">  43/3</t>
  </si>
  <si>
    <t xml:space="preserve">  44/3</t>
  </si>
  <si>
    <t xml:space="preserve">  41/2</t>
  </si>
  <si>
    <t xml:space="preserve">  44/2</t>
  </si>
  <si>
    <t xml:space="preserve">  44/7</t>
  </si>
  <si>
    <t xml:space="preserve">  38/4</t>
  </si>
  <si>
    <t xml:space="preserve">  41/6</t>
  </si>
  <si>
    <t xml:space="preserve">  35/1</t>
  </si>
  <si>
    <t xml:space="preserve">  43/2</t>
  </si>
  <si>
    <t xml:space="preserve">  50/8</t>
  </si>
  <si>
    <t xml:space="preserve">  47/5</t>
  </si>
  <si>
    <t xml:space="preserve">  45/8</t>
  </si>
  <si>
    <t xml:space="preserve">  49/7</t>
  </si>
  <si>
    <t xml:space="preserve">  45/3</t>
  </si>
  <si>
    <t xml:space="preserve">  47/9</t>
  </si>
  <si>
    <t xml:space="preserve">  42/12</t>
  </si>
  <si>
    <t xml:space="preserve">  58/14</t>
  </si>
  <si>
    <t xml:space="preserve">  43/12</t>
  </si>
  <si>
    <t>+ 3.24,6</t>
  </si>
  <si>
    <t xml:space="preserve">  48/6</t>
  </si>
  <si>
    <t xml:space="preserve">  52/11</t>
  </si>
  <si>
    <t xml:space="preserve">  55/13</t>
  </si>
  <si>
    <t xml:space="preserve">  49/13</t>
  </si>
  <si>
    <t xml:space="preserve">  53/5</t>
  </si>
  <si>
    <t xml:space="preserve">  52/5</t>
  </si>
  <si>
    <t xml:space="preserve">  55/5</t>
  </si>
  <si>
    <t xml:space="preserve">  56/4</t>
  </si>
  <si>
    <t xml:space="preserve">  56/12</t>
  </si>
  <si>
    <t xml:space="preserve">  32/2</t>
  </si>
  <si>
    <t xml:space="preserve">  54/12</t>
  </si>
  <si>
    <t xml:space="preserve"> 1.56,1</t>
  </si>
  <si>
    <t xml:space="preserve"> 2.35,2</t>
  </si>
  <si>
    <t>KÄIGUKAST</t>
  </si>
  <si>
    <t xml:space="preserve">   5</t>
  </si>
  <si>
    <t>SS7F</t>
  </si>
  <si>
    <t xml:space="preserve"> 31/9</t>
  </si>
  <si>
    <t>SS8</t>
  </si>
  <si>
    <t>2 tähise nihutamine</t>
  </si>
  <si>
    <t>0.30</t>
  </si>
  <si>
    <t xml:space="preserve"> 37/3</t>
  </si>
  <si>
    <t xml:space="preserve"> 49/9</t>
  </si>
  <si>
    <t xml:space="preserve"> 0.30</t>
  </si>
  <si>
    <t xml:space="preserve"> 2.20,5</t>
  </si>
  <si>
    <t>23.57,3</t>
  </si>
  <si>
    <t xml:space="preserve"> 3.24,8</t>
  </si>
  <si>
    <t xml:space="preserve"> 0.02,8</t>
  </si>
  <si>
    <t xml:space="preserve"> 2.12,2</t>
  </si>
  <si>
    <t>24.43,7</t>
  </si>
  <si>
    <t>+ 0.46,4</t>
  </si>
  <si>
    <t xml:space="preserve"> 3.29,0</t>
  </si>
  <si>
    <t xml:space="preserve"> 0.01,9</t>
  </si>
  <si>
    <t xml:space="preserve"> 2.22,8</t>
  </si>
  <si>
    <t>25.18,8</t>
  </si>
  <si>
    <t>+ 1.21,5</t>
  </si>
  <si>
    <t xml:space="preserve"> 3.29,9</t>
  </si>
  <si>
    <t xml:space="preserve"> 0.01,6</t>
  </si>
  <si>
    <t xml:space="preserve"> 2.21,5</t>
  </si>
  <si>
    <t>25.24,1</t>
  </si>
  <si>
    <t xml:space="preserve"> 3.33,0</t>
  </si>
  <si>
    <t xml:space="preserve"> 0.00,3</t>
  </si>
  <si>
    <t xml:space="preserve"> 2.16,5</t>
  </si>
  <si>
    <t>25.28,5</t>
  </si>
  <si>
    <t xml:space="preserve"> 3.31,1</t>
  </si>
  <si>
    <t xml:space="preserve"> 0.00,1</t>
  </si>
  <si>
    <t xml:space="preserve"> 2.21,0</t>
  </si>
  <si>
    <t xml:space="preserve"> 0.01,3</t>
  </si>
  <si>
    <t>25.36,2</t>
  </si>
  <si>
    <t xml:space="preserve"> 3.33,6</t>
  </si>
  <si>
    <t>25.43,4</t>
  </si>
  <si>
    <t xml:space="preserve"> 3.35,9</t>
  </si>
  <si>
    <t>26.00,4</t>
  </si>
  <si>
    <t xml:space="preserve"> 3.36,5</t>
  </si>
  <si>
    <t xml:space="preserve"> 0.07,1</t>
  </si>
  <si>
    <t xml:space="preserve"> 2.16,8</t>
  </si>
  <si>
    <t xml:space="preserve"> 4.06,0</t>
  </si>
  <si>
    <t xml:space="preserve"> 2.23,3</t>
  </si>
  <si>
    <t>26.17,2</t>
  </si>
  <si>
    <t xml:space="preserve">  11/8</t>
  </si>
  <si>
    <t xml:space="preserve"> 3.38,7</t>
  </si>
  <si>
    <t xml:space="preserve"> 2.34,0</t>
  </si>
  <si>
    <t>26.51,8</t>
  </si>
  <si>
    <t xml:space="preserve"> 3.40,0</t>
  </si>
  <si>
    <t xml:space="preserve"> 0.08,9</t>
  </si>
  <si>
    <t xml:space="preserve"> 2.27,8</t>
  </si>
  <si>
    <t>27.23,6</t>
  </si>
  <si>
    <t xml:space="preserve"> 3.57,2</t>
  </si>
  <si>
    <t xml:space="preserve"> 0.00,4</t>
  </si>
  <si>
    <t xml:space="preserve"> 2.22,5</t>
  </si>
  <si>
    <t xml:space="preserve"> 3.50,4</t>
  </si>
  <si>
    <t xml:space="preserve"> 0.51,4</t>
  </si>
  <si>
    <t xml:space="preserve"> 0.01,1</t>
  </si>
  <si>
    <t xml:space="preserve"> 2.32,2</t>
  </si>
  <si>
    <t>28.06,7</t>
  </si>
  <si>
    <t>RADIAATOR</t>
  </si>
  <si>
    <t>TEHNILINE</t>
  </si>
  <si>
    <t>SS10</t>
  </si>
  <si>
    <t xml:space="preserve"> 3.09,2</t>
  </si>
  <si>
    <t>23.06,0</t>
  </si>
  <si>
    <t xml:space="preserve"> 0.43,6</t>
  </si>
  <si>
    <t xml:space="preserve"> 0.01,7</t>
  </si>
  <si>
    <t xml:space="preserve"> 2.10,0</t>
  </si>
  <si>
    <t>23.33,7</t>
  </si>
  <si>
    <t>+ 0.27,7</t>
  </si>
  <si>
    <t xml:space="preserve"> 3.20,1</t>
  </si>
  <si>
    <t xml:space="preserve"> 0.41,3</t>
  </si>
  <si>
    <t xml:space="preserve"> 0.00,8</t>
  </si>
  <si>
    <t xml:space="preserve"> 2.03,1</t>
  </si>
  <si>
    <t>23.57,4</t>
  </si>
  <si>
    <t xml:space="preserve"> 3.22,6</t>
  </si>
  <si>
    <t xml:space="preserve"> 0.00,2</t>
  </si>
  <si>
    <t xml:space="preserve"> 2.16,1</t>
  </si>
  <si>
    <t>23.59,0</t>
  </si>
  <si>
    <t xml:space="preserve"> 3.29,6</t>
  </si>
  <si>
    <t xml:space="preserve"> 0.44,2</t>
  </si>
  <si>
    <t xml:space="preserve"> 2.18,1</t>
  </si>
  <si>
    <t>24.53,1</t>
  </si>
  <si>
    <t xml:space="preserve"> 3.26,7</t>
  </si>
  <si>
    <t xml:space="preserve"> 0.01,4</t>
  </si>
  <si>
    <t xml:space="preserve"> 2.18,4</t>
  </si>
  <si>
    <t xml:space="preserve"> 3.28,4</t>
  </si>
  <si>
    <t xml:space="preserve"> 0.04,2</t>
  </si>
  <si>
    <t xml:space="preserve"> 2.25,7</t>
  </si>
  <si>
    <t>25.09,4</t>
  </si>
  <si>
    <t xml:space="preserve">  23/9</t>
  </si>
  <si>
    <t xml:space="preserve">  15/9</t>
  </si>
  <si>
    <t xml:space="preserve"> 3.23,3</t>
  </si>
  <si>
    <t xml:space="preserve"> 0.45,7</t>
  </si>
  <si>
    <t xml:space="preserve"> 0.02,4</t>
  </si>
  <si>
    <t xml:space="preserve"> 2.14,6</t>
  </si>
  <si>
    <t xml:space="preserve"> 3.32,0</t>
  </si>
  <si>
    <t xml:space="preserve"> 0.01,2</t>
  </si>
  <si>
    <t xml:space="preserve"> 2.17,1</t>
  </si>
  <si>
    <t>25.46,1</t>
  </si>
  <si>
    <t xml:space="preserve"> 3.39,2</t>
  </si>
  <si>
    <t xml:space="preserve"> 0.03,1</t>
  </si>
  <si>
    <t xml:space="preserve"> 2.26,9</t>
  </si>
  <si>
    <t>26.36,0</t>
  </si>
  <si>
    <t xml:space="preserve"> 3.15,5</t>
  </si>
  <si>
    <t xml:space="preserve"> 0.00,5</t>
  </si>
  <si>
    <t xml:space="preserve"> 2.11,9</t>
  </si>
  <si>
    <t>23.32,1</t>
  </si>
  <si>
    <t>+ 0.26,1</t>
  </si>
  <si>
    <t xml:space="preserve"> 2.12,8</t>
  </si>
  <si>
    <t>23.37,8</t>
  </si>
  <si>
    <t xml:space="preserve"> 3.16,9</t>
  </si>
  <si>
    <t>23.39,7</t>
  </si>
  <si>
    <t xml:space="preserve"> 0.02,0</t>
  </si>
  <si>
    <t>24.22,1</t>
  </si>
  <si>
    <t xml:space="preserve"> 3.30,8</t>
  </si>
  <si>
    <t xml:space="preserve"> 0.02,1</t>
  </si>
  <si>
    <t xml:space="preserve"> 2.14,5</t>
  </si>
  <si>
    <t xml:space="preserve"> 15/3</t>
  </si>
  <si>
    <t xml:space="preserve"> 0.01,0</t>
  </si>
  <si>
    <t xml:space="preserve"> 3.17,1</t>
  </si>
  <si>
    <t xml:space="preserve"> 0.02,5</t>
  </si>
  <si>
    <t xml:space="preserve"> 2.25,3</t>
  </si>
  <si>
    <t xml:space="preserve"> 3.28,8</t>
  </si>
  <si>
    <t xml:space="preserve"> 0.05,2</t>
  </si>
  <si>
    <t>24.18,7</t>
  </si>
  <si>
    <t xml:space="preserve"> 3.22,4</t>
  </si>
  <si>
    <t xml:space="preserve"> 2.11,5</t>
  </si>
  <si>
    <t>24.21,3</t>
  </si>
  <si>
    <t xml:space="preserve"> 0.42,9</t>
  </si>
  <si>
    <t xml:space="preserve"> 0.02,2</t>
  </si>
  <si>
    <t xml:space="preserve"> 2.17,5</t>
  </si>
  <si>
    <t>24.45,8</t>
  </si>
  <si>
    <t xml:space="preserve"> 0.04,6</t>
  </si>
  <si>
    <t xml:space="preserve"> 2.17,2</t>
  </si>
  <si>
    <t>25.22,9</t>
  </si>
  <si>
    <t xml:space="preserve"> 3.33,8</t>
  </si>
  <si>
    <t xml:space="preserve"> 0.08,3</t>
  </si>
  <si>
    <t>25.47,0</t>
  </si>
  <si>
    <t xml:space="preserve"> 0.49,8</t>
  </si>
  <si>
    <t>27.46,3</t>
  </si>
  <si>
    <t xml:space="preserve">  35/9</t>
  </si>
  <si>
    <t xml:space="preserve"> 3.12,4</t>
  </si>
  <si>
    <t xml:space="preserve"> 2.10,5</t>
  </si>
  <si>
    <t xml:space="preserve"> 3.02,3</t>
  </si>
  <si>
    <t xml:space="preserve"> 0.38,3</t>
  </si>
  <si>
    <t xml:space="preserve"> 0.00,7</t>
  </si>
  <si>
    <t>22.04,8</t>
  </si>
  <si>
    <t xml:space="preserve"> 3.02,6</t>
  </si>
  <si>
    <t xml:space="preserve"> 0.40,2</t>
  </si>
  <si>
    <t>22.13,0</t>
  </si>
  <si>
    <t xml:space="preserve"> 3.08,7</t>
  </si>
  <si>
    <t xml:space="preserve"> 0.41,2</t>
  </si>
  <si>
    <t xml:space="preserve"> 0.00,9</t>
  </si>
  <si>
    <t xml:space="preserve"> 2.12,9</t>
  </si>
  <si>
    <t>22.42,4</t>
  </si>
  <si>
    <t xml:space="preserve"> 3.07,6</t>
  </si>
  <si>
    <t xml:space="preserve"> 2.00,0</t>
  </si>
  <si>
    <t xml:space="preserve"> 0.42,5</t>
  </si>
  <si>
    <t xml:space="preserve"> 2.13,6</t>
  </si>
  <si>
    <t xml:space="preserve"> 3.13,9</t>
  </si>
  <si>
    <t xml:space="preserve"> 2.11,1</t>
  </si>
  <si>
    <t>23.16,3</t>
  </si>
  <si>
    <t xml:space="preserve"> 3.15,1</t>
  </si>
  <si>
    <t xml:space="preserve"> 0.45,2</t>
  </si>
  <si>
    <t xml:space="preserve"> 2.13,0</t>
  </si>
  <si>
    <t>23.31,9</t>
  </si>
  <si>
    <t xml:space="preserve"> 2.05,6</t>
  </si>
  <si>
    <t>23.36,7</t>
  </si>
  <si>
    <t xml:space="preserve"> 3.13,7</t>
  </si>
  <si>
    <t xml:space="preserve"> 0.02,9</t>
  </si>
  <si>
    <t>23.43,6</t>
  </si>
  <si>
    <t>23.59,5</t>
  </si>
  <si>
    <t xml:space="preserve">  26/9</t>
  </si>
  <si>
    <t xml:space="preserve">  39/5</t>
  </si>
  <si>
    <t xml:space="preserve">  27/1</t>
  </si>
  <si>
    <t xml:space="preserve">  47/13</t>
  </si>
  <si>
    <t xml:space="preserve">  48/13</t>
  </si>
  <si>
    <t xml:space="preserve"> 2.58,7</t>
  </si>
  <si>
    <t xml:space="preserve"> 0.39,2</t>
  </si>
  <si>
    <t xml:space="preserve"> 1.57,2</t>
  </si>
  <si>
    <t>21.21,2</t>
  </si>
  <si>
    <t xml:space="preserve"> 2.57,3</t>
  </si>
  <si>
    <t>21.25,0</t>
  </si>
  <si>
    <t>+ 0.03,8</t>
  </si>
  <si>
    <t xml:space="preserve"> 2.59,5</t>
  </si>
  <si>
    <t xml:space="preserve"> 0.38,1</t>
  </si>
  <si>
    <t>21.31,2</t>
  </si>
  <si>
    <t>+ 0.10,0</t>
  </si>
  <si>
    <t xml:space="preserve"> 2.58,3</t>
  </si>
  <si>
    <t xml:space="preserve"> 2.01,2</t>
  </si>
  <si>
    <t>21.44,7</t>
  </si>
  <si>
    <t>+ 0.23,5</t>
  </si>
  <si>
    <t>+ 0.43,6</t>
  </si>
  <si>
    <t xml:space="preserve"> 3.02,5</t>
  </si>
  <si>
    <t xml:space="preserve"> 2.04,4</t>
  </si>
  <si>
    <t>22.06,1</t>
  </si>
  <si>
    <t>+ 0.44,9</t>
  </si>
  <si>
    <t>+ 0.51,8</t>
  </si>
  <si>
    <t>+ 1.44,8</t>
  </si>
  <si>
    <t>+ 1.55,1</t>
  </si>
  <si>
    <t xml:space="preserve"> 13/3</t>
  </si>
  <si>
    <t>+ 2.10,7</t>
  </si>
  <si>
    <t>+ 2.10,9</t>
  </si>
  <si>
    <t>+ 2.12,5</t>
  </si>
  <si>
    <t>+ 2.15,5</t>
  </si>
  <si>
    <t xml:space="preserve"> 17/4</t>
  </si>
  <si>
    <t>+ 2.16,6</t>
  </si>
  <si>
    <t xml:space="preserve"> 18/5</t>
  </si>
  <si>
    <t xml:space="preserve">  32/7</t>
  </si>
  <si>
    <t>+ 2.18,5</t>
  </si>
  <si>
    <t xml:space="preserve"> 19/10</t>
  </si>
  <si>
    <t>+ 2.22,4</t>
  </si>
  <si>
    <t xml:space="preserve">  50/3</t>
  </si>
  <si>
    <t>+ 2.36,1</t>
  </si>
  <si>
    <t xml:space="preserve"> 21/6</t>
  </si>
  <si>
    <t>+ 2.36,2</t>
  </si>
  <si>
    <t xml:space="preserve"> 22/7</t>
  </si>
  <si>
    <t>+ 2.37,8</t>
  </si>
  <si>
    <t>+ 2.38,3</t>
  </si>
  <si>
    <t xml:space="preserve">  42/9</t>
  </si>
  <si>
    <t xml:space="preserve"> 25/6</t>
  </si>
  <si>
    <t>+ 2.57,5</t>
  </si>
  <si>
    <t xml:space="preserve">  27/6</t>
  </si>
  <si>
    <t>+ 3.00,1</t>
  </si>
  <si>
    <t>+ 3.00,9</t>
  </si>
  <si>
    <t>+ 3.22,5</t>
  </si>
  <si>
    <t xml:space="preserve">  25/5</t>
  </si>
  <si>
    <t>+ 3.31,9</t>
  </si>
  <si>
    <t xml:space="preserve"> 32/9</t>
  </si>
  <si>
    <t>+ 3.48,2</t>
  </si>
  <si>
    <t xml:space="preserve">  36/2</t>
  </si>
  <si>
    <t>+ 3.57,6</t>
  </si>
  <si>
    <t>+ 4.01,7</t>
  </si>
  <si>
    <t xml:space="preserve"> 36/2</t>
  </si>
  <si>
    <t>+ 4.02,9</t>
  </si>
  <si>
    <t>+ 4.07,3</t>
  </si>
  <si>
    <t xml:space="preserve">  39/3</t>
  </si>
  <si>
    <t xml:space="preserve">  38/2</t>
  </si>
  <si>
    <t xml:space="preserve"> 39/5</t>
  </si>
  <si>
    <t xml:space="preserve">  41/4</t>
  </si>
  <si>
    <t xml:space="preserve">  44/5</t>
  </si>
  <si>
    <t>+ 4.15,0</t>
  </si>
  <si>
    <t xml:space="preserve"> 40/1</t>
  </si>
  <si>
    <t xml:space="preserve">  32/1</t>
  </si>
  <si>
    <t>+ 4.22,2</t>
  </si>
  <si>
    <t xml:space="preserve"> 41/11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</si>
</sst>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3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/>
    </xf>
    <xf numFmtId="49" fontId="6" fillId="0" borderId="7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9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49" fontId="3" fillId="3" borderId="6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9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7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49" fontId="9" fillId="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right" indent="1"/>
    </xf>
    <xf numFmtId="49" fontId="4" fillId="0" borderId="12" xfId="0" applyNumberFormat="1" applyFont="1" applyBorder="1" applyAlignment="1">
      <alignment horizontal="right" indent="1"/>
    </xf>
    <xf numFmtId="0" fontId="3" fillId="5" borderId="6" xfId="0" applyFont="1" applyFill="1" applyBorder="1" applyAlignment="1">
      <alignment horizontal="right"/>
    </xf>
    <xf numFmtId="49" fontId="3" fillId="5" borderId="8" xfId="0" applyNumberFormat="1" applyFont="1" applyFill="1" applyBorder="1" applyAlignment="1">
      <alignment/>
    </xf>
    <xf numFmtId="0" fontId="4" fillId="5" borderId="6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0" fontId="3" fillId="5" borderId="9" xfId="0" applyNumberFormat="1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left" indent="1"/>
    </xf>
    <xf numFmtId="0" fontId="3" fillId="5" borderId="12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4" fillId="6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12" fillId="0" borderId="0" xfId="0" applyFont="1" applyAlignment="1">
      <alignment/>
    </xf>
    <xf numFmtId="49" fontId="2" fillId="6" borderId="2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9" fontId="6" fillId="0" borderId="8" xfId="0" applyNumberFormat="1" applyFont="1" applyBorder="1" applyAlignment="1">
      <alignment horizontal="left" indent="1"/>
    </xf>
    <xf numFmtId="0" fontId="4" fillId="6" borderId="13" xfId="0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left" indent="1"/>
    </xf>
    <xf numFmtId="0" fontId="12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9" fillId="6" borderId="0" xfId="0" applyFont="1" applyFill="1" applyBorder="1" applyAlignment="1">
      <alignment horizontal="center"/>
    </xf>
    <xf numFmtId="49" fontId="9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right"/>
    </xf>
    <xf numFmtId="20" fontId="2" fillId="0" borderId="10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 quotePrefix="1">
      <alignment horizontal="right"/>
    </xf>
    <xf numFmtId="49" fontId="11" fillId="0" borderId="9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0" fontId="3" fillId="5" borderId="6" xfId="0" applyFont="1" applyFill="1" applyBorder="1" applyAlignment="1" quotePrefix="1">
      <alignment/>
    </xf>
    <xf numFmtId="49" fontId="0" fillId="6" borderId="9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5" fillId="6" borderId="7" xfId="0" applyNumberFormat="1" applyFont="1" applyFill="1" applyBorder="1" applyAlignment="1">
      <alignment horizontal="left" indent="1"/>
    </xf>
    <xf numFmtId="49" fontId="5" fillId="6" borderId="8" xfId="0" applyNumberFormat="1" applyFont="1" applyFill="1" applyBorder="1" applyAlignment="1">
      <alignment horizontal="right" indent="1"/>
    </xf>
    <xf numFmtId="0" fontId="5" fillId="6" borderId="4" xfId="0" applyFont="1" applyFill="1" applyBorder="1" applyAlignment="1">
      <alignment horizontal="left" indent="1"/>
    </xf>
    <xf numFmtId="49" fontId="3" fillId="6" borderId="5" xfId="0" applyNumberFormat="1" applyFont="1" applyFill="1" applyBorder="1" applyAlignment="1">
      <alignment horizontal="right" indent="1"/>
    </xf>
    <xf numFmtId="49" fontId="5" fillId="6" borderId="3" xfId="0" applyNumberFormat="1" applyFont="1" applyFill="1" applyBorder="1" applyAlignment="1">
      <alignment horizontal="right"/>
    </xf>
    <xf numFmtId="49" fontId="5" fillId="6" borderId="6" xfId="0" applyNumberFormat="1" applyFont="1" applyFill="1" applyBorder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20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6" borderId="0" xfId="0" applyFont="1" applyFill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3" fillId="2" borderId="9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0" fontId="2" fillId="6" borderId="4" xfId="0" applyNumberFormat="1" applyFont="1" applyFill="1" applyBorder="1" applyAlignment="1">
      <alignment horizontal="center"/>
    </xf>
    <xf numFmtId="0" fontId="0" fillId="6" borderId="3" xfId="0" applyNumberFormat="1" applyFill="1" applyBorder="1" applyAlignment="1">
      <alignment horizontal="center"/>
    </xf>
    <xf numFmtId="49" fontId="0" fillId="6" borderId="3" xfId="0" applyNumberFormat="1" applyFill="1" applyBorder="1" applyAlignment="1">
      <alignment/>
    </xf>
    <xf numFmtId="49" fontId="2" fillId="6" borderId="5" xfId="0" applyNumberFormat="1" applyFont="1" applyFill="1" applyBorder="1" applyAlignment="1">
      <alignment horizontal="right"/>
    </xf>
    <xf numFmtId="49" fontId="0" fillId="6" borderId="3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2" fillId="6" borderId="4" xfId="0" applyNumberFormat="1" applyFont="1" applyFill="1" applyBorder="1" applyAlignment="1">
      <alignment horizontal="center"/>
    </xf>
    <xf numFmtId="49" fontId="0" fillId="6" borderId="3" xfId="0" applyNumberFormat="1" applyFill="1" applyBorder="1" applyAlignment="1">
      <alignment horizontal="center"/>
    </xf>
    <xf numFmtId="49" fontId="0" fillId="6" borderId="3" xfId="0" applyNumberFormat="1" applyFill="1" applyBorder="1" applyAlignment="1">
      <alignment horizontal="right"/>
    </xf>
    <xf numFmtId="0" fontId="14" fillId="6" borderId="9" xfId="0" applyNumberFormat="1" applyFont="1" applyFill="1" applyBorder="1" applyAlignment="1">
      <alignment horizontal="center"/>
    </xf>
    <xf numFmtId="0" fontId="15" fillId="6" borderId="1" xfId="0" applyNumberFormat="1" applyFont="1" applyFill="1" applyBorder="1" applyAlignment="1">
      <alignment horizontal="center"/>
    </xf>
    <xf numFmtId="0" fontId="15" fillId="6" borderId="1" xfId="0" applyNumberFormat="1" applyFont="1" applyFill="1" applyBorder="1" applyAlignment="1">
      <alignment horizontal="left"/>
    </xf>
    <xf numFmtId="0" fontId="0" fillId="6" borderId="3" xfId="0" applyNumberFormat="1" applyFill="1" applyBorder="1" applyAlignment="1">
      <alignment horizontal="left"/>
    </xf>
    <xf numFmtId="49" fontId="0" fillId="6" borderId="6" xfId="0" applyNumberFormat="1" applyFill="1" applyBorder="1" applyAlignment="1">
      <alignment/>
    </xf>
    <xf numFmtId="49" fontId="2" fillId="6" borderId="8" xfId="0" applyNumberFormat="1" applyFont="1" applyFill="1" applyBorder="1" applyAlignment="1">
      <alignment horizontal="right"/>
    </xf>
    <xf numFmtId="49" fontId="0" fillId="6" borderId="0" xfId="0" applyNumberFormat="1" applyFill="1" applyBorder="1" applyAlignment="1">
      <alignment/>
    </xf>
    <xf numFmtId="49" fontId="2" fillId="6" borderId="15" xfId="0" applyNumberFormat="1" applyFont="1" applyFill="1" applyBorder="1" applyAlignment="1">
      <alignment horizontal="right"/>
    </xf>
    <xf numFmtId="49" fontId="0" fillId="6" borderId="0" xfId="0" applyNumberFormat="1" applyFont="1" applyFill="1" applyBorder="1" applyAlignment="1">
      <alignment horizontal="left"/>
    </xf>
    <xf numFmtId="0" fontId="2" fillId="6" borderId="14" xfId="0" applyNumberFormat="1" applyFon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left"/>
    </xf>
    <xf numFmtId="0" fontId="2" fillId="6" borderId="7" xfId="0" applyNumberFormat="1" applyFont="1" applyFill="1" applyBorder="1" applyAlignment="1">
      <alignment horizontal="center"/>
    </xf>
    <xf numFmtId="0" fontId="0" fillId="6" borderId="6" xfId="0" applyNumberFormat="1" applyFill="1" applyBorder="1" applyAlignment="1">
      <alignment horizontal="center"/>
    </xf>
    <xf numFmtId="0" fontId="0" fillId="6" borderId="6" xfId="0" applyNumberFormat="1" applyFill="1" applyBorder="1" applyAlignment="1">
      <alignment horizontal="left"/>
    </xf>
    <xf numFmtId="49" fontId="0" fillId="6" borderId="6" xfId="0" applyNumberFormat="1" applyFont="1" applyFill="1" applyBorder="1" applyAlignment="1">
      <alignment horizontal="left"/>
    </xf>
    <xf numFmtId="49" fontId="8" fillId="0" borderId="0" xfId="0" applyNumberFormat="1" applyFont="1" applyAlignment="1" quotePrefix="1">
      <alignment horizontal="center"/>
    </xf>
    <xf numFmtId="0" fontId="2" fillId="6" borderId="1" xfId="0" applyNumberFormat="1" applyFont="1" applyFill="1" applyBorder="1" applyAlignment="1">
      <alignment horizontal="right"/>
    </xf>
    <xf numFmtId="0" fontId="3" fillId="3" borderId="7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2" fillId="6" borderId="9" xfId="0" applyNumberFormat="1" applyFont="1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0" fontId="0" fillId="6" borderId="1" xfId="0" applyNumberFormat="1" applyFill="1" applyBorder="1" applyAlignment="1">
      <alignment horizontal="left"/>
    </xf>
    <xf numFmtId="49" fontId="0" fillId="6" borderId="1" xfId="0" applyNumberFormat="1" applyFont="1" applyFill="1" applyBorder="1" applyAlignment="1">
      <alignment horizontal="left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204"/>
  <sheetViews>
    <sheetView workbookViewId="0" topLeftCell="A1">
      <selection activeCell="A7" sqref="A7"/>
    </sheetView>
  </sheetViews>
  <sheetFormatPr defaultColWidth="9.140625" defaultRowHeight="12.75"/>
  <cols>
    <col min="1" max="1" width="5.28125" style="45" customWidth="1"/>
    <col min="2" max="2" width="6.00390625" style="156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8" ht="15" customHeight="1">
      <c r="A1" s="142"/>
      <c r="F1" s="72" t="s">
        <v>156</v>
      </c>
      <c r="H1" s="134"/>
    </row>
    <row r="2" spans="2:9" ht="15.75">
      <c r="B2" s="157"/>
      <c r="C2" s="2"/>
      <c r="F2" s="1" t="s">
        <v>450</v>
      </c>
      <c r="H2" s="152"/>
      <c r="I2" s="153"/>
    </row>
    <row r="3" spans="2:9" ht="15">
      <c r="B3" s="157"/>
      <c r="C3" s="2"/>
      <c r="F3" s="187" t="s">
        <v>451</v>
      </c>
      <c r="H3" s="152"/>
      <c r="I3" s="153"/>
    </row>
    <row r="4" spans="1:9" ht="15">
      <c r="A4" s="141"/>
      <c r="B4" s="157"/>
      <c r="C4" s="2"/>
      <c r="F4" s="72" t="s">
        <v>452</v>
      </c>
      <c r="H4" s="154" t="s">
        <v>522</v>
      </c>
      <c r="I4" s="125">
        <v>0.4930555555555556</v>
      </c>
    </row>
    <row r="5" spans="3:9" ht="12.75">
      <c r="C5" s="2"/>
      <c r="H5" s="127" t="s">
        <v>210</v>
      </c>
      <c r="I5" s="126">
        <v>0.49652777777777773</v>
      </c>
    </row>
    <row r="6" spans="2:9" ht="15">
      <c r="B6" s="158" t="s">
        <v>172</v>
      </c>
      <c r="C6" s="2"/>
      <c r="H6" s="127" t="s">
        <v>211</v>
      </c>
      <c r="I6" s="126">
        <v>0.4986111111111111</v>
      </c>
    </row>
    <row r="7" spans="2:9" ht="12.75">
      <c r="B7" s="159" t="s">
        <v>173</v>
      </c>
      <c r="C7" s="4" t="s">
        <v>174</v>
      </c>
      <c r="D7" s="5" t="s">
        <v>175</v>
      </c>
      <c r="E7" s="6" t="s">
        <v>176</v>
      </c>
      <c r="F7" s="5"/>
      <c r="G7" s="5" t="s">
        <v>177</v>
      </c>
      <c r="H7" s="5" t="s">
        <v>178</v>
      </c>
      <c r="I7" s="7" t="s">
        <v>179</v>
      </c>
    </row>
    <row r="8" spans="1:9" ht="15" customHeight="1">
      <c r="A8" s="133" t="s">
        <v>453</v>
      </c>
      <c r="B8" s="188">
        <v>2</v>
      </c>
      <c r="C8" s="130" t="s">
        <v>166</v>
      </c>
      <c r="D8" s="131" t="s">
        <v>350</v>
      </c>
      <c r="E8" s="131" t="s">
        <v>351</v>
      </c>
      <c r="F8" s="131" t="s">
        <v>157</v>
      </c>
      <c r="G8" s="131" t="s">
        <v>350</v>
      </c>
      <c r="H8" s="131" t="s">
        <v>352</v>
      </c>
      <c r="I8" s="109" t="s">
        <v>251</v>
      </c>
    </row>
    <row r="9" spans="1:9" ht="15" customHeight="1">
      <c r="A9" s="133" t="s">
        <v>454</v>
      </c>
      <c r="B9" s="188">
        <v>3</v>
      </c>
      <c r="C9" s="130" t="s">
        <v>166</v>
      </c>
      <c r="D9" s="131" t="s">
        <v>321</v>
      </c>
      <c r="E9" s="131" t="s">
        <v>322</v>
      </c>
      <c r="F9" s="131" t="s">
        <v>157</v>
      </c>
      <c r="G9" s="131" t="s">
        <v>298</v>
      </c>
      <c r="H9" s="131" t="s">
        <v>206</v>
      </c>
      <c r="I9" s="109" t="s">
        <v>253</v>
      </c>
    </row>
    <row r="10" spans="1:9" ht="15" customHeight="1">
      <c r="A10" s="133" t="s">
        <v>455</v>
      </c>
      <c r="B10" s="188">
        <v>4</v>
      </c>
      <c r="C10" s="130" t="s">
        <v>166</v>
      </c>
      <c r="D10" s="131" t="s">
        <v>235</v>
      </c>
      <c r="E10" s="131" t="s">
        <v>274</v>
      </c>
      <c r="F10" s="131" t="s">
        <v>157</v>
      </c>
      <c r="G10" s="131" t="s">
        <v>217</v>
      </c>
      <c r="H10" s="131" t="s">
        <v>206</v>
      </c>
      <c r="I10" s="109" t="s">
        <v>254</v>
      </c>
    </row>
    <row r="11" spans="1:9" ht="15" customHeight="1">
      <c r="A11" s="133" t="s">
        <v>456</v>
      </c>
      <c r="B11" s="188">
        <v>5</v>
      </c>
      <c r="C11" s="130" t="s">
        <v>166</v>
      </c>
      <c r="D11" s="131" t="s">
        <v>277</v>
      </c>
      <c r="E11" s="131" t="s">
        <v>278</v>
      </c>
      <c r="F11" s="131" t="s">
        <v>157</v>
      </c>
      <c r="G11" s="131" t="s">
        <v>306</v>
      </c>
      <c r="H11" s="131" t="s">
        <v>207</v>
      </c>
      <c r="I11" s="109" t="s">
        <v>255</v>
      </c>
    </row>
    <row r="12" spans="1:9" ht="15" customHeight="1">
      <c r="A12" s="133" t="s">
        <v>457</v>
      </c>
      <c r="B12" s="188">
        <v>6</v>
      </c>
      <c r="C12" s="130" t="s">
        <v>166</v>
      </c>
      <c r="D12" s="131" t="s">
        <v>347</v>
      </c>
      <c r="E12" s="131" t="s">
        <v>283</v>
      </c>
      <c r="F12" s="131" t="s">
        <v>157</v>
      </c>
      <c r="G12" s="131" t="s">
        <v>347</v>
      </c>
      <c r="H12" s="131" t="s">
        <v>206</v>
      </c>
      <c r="I12" s="109" t="s">
        <v>256</v>
      </c>
    </row>
    <row r="13" spans="1:9" ht="15" customHeight="1">
      <c r="A13" s="133" t="s">
        <v>458</v>
      </c>
      <c r="B13" s="188">
        <v>7</v>
      </c>
      <c r="C13" s="130" t="s">
        <v>166</v>
      </c>
      <c r="D13" s="131" t="s">
        <v>236</v>
      </c>
      <c r="E13" s="131" t="s">
        <v>237</v>
      </c>
      <c r="F13" s="131" t="s">
        <v>157</v>
      </c>
      <c r="G13" s="131" t="s">
        <v>353</v>
      </c>
      <c r="H13" s="131" t="s">
        <v>303</v>
      </c>
      <c r="I13" s="109" t="s">
        <v>257</v>
      </c>
    </row>
    <row r="14" spans="1:9" ht="15" customHeight="1">
      <c r="A14" s="133" t="s">
        <v>459</v>
      </c>
      <c r="B14" s="188">
        <v>8</v>
      </c>
      <c r="C14" s="130" t="s">
        <v>167</v>
      </c>
      <c r="D14" s="131" t="s">
        <v>220</v>
      </c>
      <c r="E14" s="131" t="s">
        <v>342</v>
      </c>
      <c r="F14" s="131" t="s">
        <v>157</v>
      </c>
      <c r="G14" s="131" t="s">
        <v>220</v>
      </c>
      <c r="H14" s="131" t="s">
        <v>218</v>
      </c>
      <c r="I14" s="109" t="s">
        <v>258</v>
      </c>
    </row>
    <row r="15" spans="1:9" ht="15" customHeight="1">
      <c r="A15" s="133" t="s">
        <v>460</v>
      </c>
      <c r="B15" s="188">
        <v>11</v>
      </c>
      <c r="C15" s="130" t="s">
        <v>169</v>
      </c>
      <c r="D15" s="131" t="s">
        <v>333</v>
      </c>
      <c r="E15" s="131" t="s">
        <v>334</v>
      </c>
      <c r="F15" s="131" t="s">
        <v>157</v>
      </c>
      <c r="G15" s="131" t="s">
        <v>306</v>
      </c>
      <c r="H15" s="131" t="s">
        <v>161</v>
      </c>
      <c r="I15" s="109" t="s">
        <v>354</v>
      </c>
    </row>
    <row r="16" spans="1:9" ht="15" customHeight="1">
      <c r="A16" s="133" t="s">
        <v>461</v>
      </c>
      <c r="B16" s="188">
        <v>12</v>
      </c>
      <c r="C16" s="130" t="s">
        <v>169</v>
      </c>
      <c r="D16" s="131" t="s">
        <v>335</v>
      </c>
      <c r="E16" s="131" t="s">
        <v>343</v>
      </c>
      <c r="F16" s="131" t="s">
        <v>157</v>
      </c>
      <c r="G16" s="131" t="s">
        <v>358</v>
      </c>
      <c r="H16" s="131" t="s">
        <v>208</v>
      </c>
      <c r="I16" s="109" t="s">
        <v>355</v>
      </c>
    </row>
    <row r="17" spans="1:9" ht="15" customHeight="1">
      <c r="A17" s="133" t="s">
        <v>462</v>
      </c>
      <c r="B17" s="188">
        <v>14</v>
      </c>
      <c r="C17" s="130" t="s">
        <v>169</v>
      </c>
      <c r="D17" s="131" t="s">
        <v>336</v>
      </c>
      <c r="E17" s="131" t="s">
        <v>337</v>
      </c>
      <c r="F17" s="131" t="s">
        <v>157</v>
      </c>
      <c r="G17" s="131" t="s">
        <v>336</v>
      </c>
      <c r="H17" s="131" t="s">
        <v>208</v>
      </c>
      <c r="I17" s="109" t="s">
        <v>356</v>
      </c>
    </row>
    <row r="18" spans="1:9" ht="15" customHeight="1">
      <c r="A18" s="133" t="s">
        <v>463</v>
      </c>
      <c r="B18" s="188">
        <v>15</v>
      </c>
      <c r="C18" s="130" t="s">
        <v>169</v>
      </c>
      <c r="D18" s="131" t="s">
        <v>361</v>
      </c>
      <c r="E18" s="131" t="s">
        <v>362</v>
      </c>
      <c r="F18" s="131" t="s">
        <v>157</v>
      </c>
      <c r="G18" s="131" t="s">
        <v>361</v>
      </c>
      <c r="H18" s="131" t="s">
        <v>208</v>
      </c>
      <c r="I18" s="109" t="s">
        <v>357</v>
      </c>
    </row>
    <row r="19" spans="1:9" ht="15" customHeight="1">
      <c r="A19" s="133" t="s">
        <v>464</v>
      </c>
      <c r="B19" s="188">
        <v>16</v>
      </c>
      <c r="C19" s="130" t="s">
        <v>169</v>
      </c>
      <c r="D19" s="131" t="s">
        <v>364</v>
      </c>
      <c r="E19" s="131" t="s">
        <v>305</v>
      </c>
      <c r="F19" s="131" t="s">
        <v>157</v>
      </c>
      <c r="G19" s="131" t="s">
        <v>364</v>
      </c>
      <c r="H19" s="131" t="s">
        <v>208</v>
      </c>
      <c r="I19" s="109" t="s">
        <v>359</v>
      </c>
    </row>
    <row r="20" spans="1:9" ht="15" customHeight="1">
      <c r="A20" s="133" t="s">
        <v>465</v>
      </c>
      <c r="B20" s="188">
        <v>17</v>
      </c>
      <c r="C20" s="130" t="s">
        <v>169</v>
      </c>
      <c r="D20" s="131" t="s">
        <v>221</v>
      </c>
      <c r="E20" s="131" t="s">
        <v>331</v>
      </c>
      <c r="F20" s="131" t="s">
        <v>157</v>
      </c>
      <c r="G20" s="131" t="s">
        <v>221</v>
      </c>
      <c r="H20" s="131" t="s">
        <v>332</v>
      </c>
      <c r="I20" s="109" t="s">
        <v>360</v>
      </c>
    </row>
    <row r="21" spans="1:9" ht="15" customHeight="1">
      <c r="A21" s="133" t="s">
        <v>466</v>
      </c>
      <c r="B21" s="188">
        <v>18</v>
      </c>
      <c r="C21" s="130" t="s">
        <v>169</v>
      </c>
      <c r="D21" s="131" t="s">
        <v>159</v>
      </c>
      <c r="E21" s="131" t="s">
        <v>367</v>
      </c>
      <c r="F21" s="131" t="s">
        <v>157</v>
      </c>
      <c r="G21" s="131" t="s">
        <v>312</v>
      </c>
      <c r="H21" s="131" t="s">
        <v>224</v>
      </c>
      <c r="I21" s="109" t="s">
        <v>363</v>
      </c>
    </row>
    <row r="22" spans="1:9" ht="15" customHeight="1">
      <c r="A22" s="133" t="s">
        <v>467</v>
      </c>
      <c r="B22" s="188">
        <v>19</v>
      </c>
      <c r="C22" s="130" t="s">
        <v>169</v>
      </c>
      <c r="D22" s="131" t="s">
        <v>222</v>
      </c>
      <c r="E22" s="131" t="s">
        <v>323</v>
      </c>
      <c r="F22" s="131" t="s">
        <v>157</v>
      </c>
      <c r="G22" s="131" t="s">
        <v>306</v>
      </c>
      <c r="H22" s="131" t="s">
        <v>208</v>
      </c>
      <c r="I22" s="109" t="s">
        <v>365</v>
      </c>
    </row>
    <row r="23" spans="1:9" ht="15" customHeight="1">
      <c r="A23" s="133" t="s">
        <v>468</v>
      </c>
      <c r="B23" s="188">
        <v>20</v>
      </c>
      <c r="C23" s="130" t="s">
        <v>169</v>
      </c>
      <c r="D23" s="131" t="s">
        <v>370</v>
      </c>
      <c r="E23" s="131" t="s">
        <v>371</v>
      </c>
      <c r="F23" s="131" t="s">
        <v>157</v>
      </c>
      <c r="G23" s="131" t="s">
        <v>306</v>
      </c>
      <c r="H23" s="131" t="s">
        <v>224</v>
      </c>
      <c r="I23" s="109" t="s">
        <v>366</v>
      </c>
    </row>
    <row r="24" spans="1:9" ht="15" customHeight="1">
      <c r="A24" s="133" t="s">
        <v>469</v>
      </c>
      <c r="B24" s="188">
        <v>21</v>
      </c>
      <c r="C24" s="130" t="s">
        <v>169</v>
      </c>
      <c r="D24" s="131" t="s">
        <v>158</v>
      </c>
      <c r="E24" s="131" t="s">
        <v>279</v>
      </c>
      <c r="F24" s="131" t="s">
        <v>157</v>
      </c>
      <c r="G24" s="131" t="s">
        <v>373</v>
      </c>
      <c r="H24" s="131" t="s">
        <v>161</v>
      </c>
      <c r="I24" s="109" t="s">
        <v>368</v>
      </c>
    </row>
    <row r="25" spans="1:9" ht="15" customHeight="1">
      <c r="A25" s="133" t="s">
        <v>470</v>
      </c>
      <c r="B25" s="188">
        <v>22</v>
      </c>
      <c r="C25" s="130" t="s">
        <v>169</v>
      </c>
      <c r="D25" s="131" t="s">
        <v>231</v>
      </c>
      <c r="E25" s="131" t="s">
        <v>471</v>
      </c>
      <c r="F25" s="131" t="s">
        <v>157</v>
      </c>
      <c r="G25" s="131" t="s">
        <v>232</v>
      </c>
      <c r="H25" s="131" t="s">
        <v>332</v>
      </c>
      <c r="I25" s="109" t="s">
        <v>369</v>
      </c>
    </row>
    <row r="26" spans="1:9" ht="15" customHeight="1">
      <c r="A26" s="133" t="s">
        <v>472</v>
      </c>
      <c r="B26" s="188">
        <v>23</v>
      </c>
      <c r="C26" s="130" t="s">
        <v>169</v>
      </c>
      <c r="D26" s="131" t="s">
        <v>230</v>
      </c>
      <c r="E26" s="131" t="s">
        <v>376</v>
      </c>
      <c r="F26" s="131" t="s">
        <v>157</v>
      </c>
      <c r="G26" s="131" t="s">
        <v>306</v>
      </c>
      <c r="H26" s="131" t="s">
        <v>208</v>
      </c>
      <c r="I26" s="109" t="s">
        <v>372</v>
      </c>
    </row>
    <row r="27" spans="1:9" ht="15" customHeight="1">
      <c r="A27" s="133" t="s">
        <v>473</v>
      </c>
      <c r="B27" s="188">
        <v>24</v>
      </c>
      <c r="C27" s="130" t="s">
        <v>169</v>
      </c>
      <c r="D27" s="131" t="s">
        <v>229</v>
      </c>
      <c r="E27" s="131" t="s">
        <v>273</v>
      </c>
      <c r="F27" s="131" t="s">
        <v>157</v>
      </c>
      <c r="G27" s="131" t="s">
        <v>373</v>
      </c>
      <c r="H27" s="131" t="s">
        <v>224</v>
      </c>
      <c r="I27" s="109" t="s">
        <v>374</v>
      </c>
    </row>
    <row r="28" spans="1:9" ht="15" customHeight="1">
      <c r="A28" s="133" t="s">
        <v>474</v>
      </c>
      <c r="B28" s="188">
        <v>26</v>
      </c>
      <c r="C28" s="130" t="s">
        <v>346</v>
      </c>
      <c r="D28" s="131" t="s">
        <v>226</v>
      </c>
      <c r="E28" s="131" t="s">
        <v>227</v>
      </c>
      <c r="F28" s="131" t="s">
        <v>157</v>
      </c>
      <c r="G28" s="131" t="s">
        <v>228</v>
      </c>
      <c r="H28" s="131" t="s">
        <v>224</v>
      </c>
      <c r="I28" s="109" t="s">
        <v>375</v>
      </c>
    </row>
    <row r="29" spans="1:9" ht="15" customHeight="1">
      <c r="A29" s="133" t="s">
        <v>475</v>
      </c>
      <c r="B29" s="188">
        <v>27</v>
      </c>
      <c r="C29" s="130" t="s">
        <v>346</v>
      </c>
      <c r="D29" s="131" t="s">
        <v>318</v>
      </c>
      <c r="E29" s="131" t="s">
        <v>319</v>
      </c>
      <c r="F29" s="131" t="s">
        <v>157</v>
      </c>
      <c r="G29" s="131" t="s">
        <v>381</v>
      </c>
      <c r="H29" s="131" t="s">
        <v>207</v>
      </c>
      <c r="I29" s="109" t="s">
        <v>377</v>
      </c>
    </row>
    <row r="30" spans="1:9" ht="15" customHeight="1">
      <c r="A30" s="133" t="s">
        <v>476</v>
      </c>
      <c r="B30" s="188">
        <v>28</v>
      </c>
      <c r="C30" s="130" t="s">
        <v>346</v>
      </c>
      <c r="D30" s="131" t="s">
        <v>383</v>
      </c>
      <c r="E30" s="131" t="s">
        <v>384</v>
      </c>
      <c r="F30" s="131" t="s">
        <v>157</v>
      </c>
      <c r="G30" s="131" t="s">
        <v>385</v>
      </c>
      <c r="H30" s="131" t="s">
        <v>239</v>
      </c>
      <c r="I30" s="109" t="s">
        <v>378</v>
      </c>
    </row>
    <row r="31" spans="1:9" ht="15" customHeight="1">
      <c r="A31" s="133" t="s">
        <v>477</v>
      </c>
      <c r="B31" s="188">
        <v>29</v>
      </c>
      <c r="C31" s="130" t="s">
        <v>346</v>
      </c>
      <c r="D31" s="131" t="s">
        <v>242</v>
      </c>
      <c r="E31" s="131" t="s">
        <v>349</v>
      </c>
      <c r="F31" s="131" t="s">
        <v>157</v>
      </c>
      <c r="G31" s="131" t="s">
        <v>300</v>
      </c>
      <c r="H31" s="131" t="s">
        <v>206</v>
      </c>
      <c r="I31" s="109" t="s">
        <v>379</v>
      </c>
    </row>
    <row r="32" spans="1:9" ht="15" customHeight="1">
      <c r="A32" s="133" t="s">
        <v>478</v>
      </c>
      <c r="B32" s="188">
        <v>30</v>
      </c>
      <c r="C32" s="130" t="s">
        <v>346</v>
      </c>
      <c r="D32" s="131" t="s">
        <v>320</v>
      </c>
      <c r="E32" s="131" t="s">
        <v>243</v>
      </c>
      <c r="F32" s="131" t="s">
        <v>157</v>
      </c>
      <c r="G32" s="131" t="s">
        <v>243</v>
      </c>
      <c r="H32" s="131" t="s">
        <v>207</v>
      </c>
      <c r="I32" s="109" t="s">
        <v>380</v>
      </c>
    </row>
    <row r="33" spans="1:9" ht="15" customHeight="1">
      <c r="A33" s="133" t="s">
        <v>479</v>
      </c>
      <c r="B33" s="188">
        <v>31</v>
      </c>
      <c r="C33" s="130" t="s">
        <v>346</v>
      </c>
      <c r="D33" s="131" t="s">
        <v>389</v>
      </c>
      <c r="E33" s="131" t="s">
        <v>311</v>
      </c>
      <c r="F33" s="131" t="s">
        <v>157</v>
      </c>
      <c r="G33" s="131" t="s">
        <v>390</v>
      </c>
      <c r="H33" s="131" t="s">
        <v>206</v>
      </c>
      <c r="I33" s="109" t="s">
        <v>382</v>
      </c>
    </row>
    <row r="34" spans="1:9" ht="15" customHeight="1">
      <c r="A34" s="133" t="s">
        <v>480</v>
      </c>
      <c r="B34" s="188">
        <v>32</v>
      </c>
      <c r="C34" s="130" t="s">
        <v>346</v>
      </c>
      <c r="D34" s="131" t="s">
        <v>238</v>
      </c>
      <c r="E34" s="131" t="s">
        <v>241</v>
      </c>
      <c r="F34" s="131" t="s">
        <v>157</v>
      </c>
      <c r="G34" s="131" t="s">
        <v>294</v>
      </c>
      <c r="H34" s="131" t="s">
        <v>239</v>
      </c>
      <c r="I34" s="109" t="s">
        <v>386</v>
      </c>
    </row>
    <row r="35" spans="1:9" ht="15" customHeight="1">
      <c r="A35" s="133" t="s">
        <v>481</v>
      </c>
      <c r="B35" s="188">
        <v>33</v>
      </c>
      <c r="C35" s="130" t="s">
        <v>346</v>
      </c>
      <c r="D35" s="131" t="s">
        <v>240</v>
      </c>
      <c r="E35" s="131" t="s">
        <v>302</v>
      </c>
      <c r="F35" s="131" t="s">
        <v>157</v>
      </c>
      <c r="G35" s="131" t="s">
        <v>240</v>
      </c>
      <c r="H35" s="131" t="s">
        <v>206</v>
      </c>
      <c r="I35" s="109" t="s">
        <v>387</v>
      </c>
    </row>
    <row r="36" spans="1:9" ht="15" customHeight="1">
      <c r="A36" s="133" t="s">
        <v>482</v>
      </c>
      <c r="B36" s="188">
        <v>34</v>
      </c>
      <c r="C36" s="130" t="s">
        <v>346</v>
      </c>
      <c r="D36" s="131" t="s">
        <v>394</v>
      </c>
      <c r="E36" s="131" t="s">
        <v>307</v>
      </c>
      <c r="F36" s="131" t="s">
        <v>157</v>
      </c>
      <c r="G36" s="131" t="s">
        <v>308</v>
      </c>
      <c r="H36" s="131" t="s">
        <v>309</v>
      </c>
      <c r="I36" s="109" t="s">
        <v>388</v>
      </c>
    </row>
    <row r="37" spans="1:9" ht="15" customHeight="1">
      <c r="A37" s="133" t="s">
        <v>483</v>
      </c>
      <c r="B37" s="188">
        <v>35</v>
      </c>
      <c r="C37" s="130" t="s">
        <v>346</v>
      </c>
      <c r="D37" s="131" t="s">
        <v>246</v>
      </c>
      <c r="E37" s="131" t="s">
        <v>247</v>
      </c>
      <c r="F37" s="131" t="s">
        <v>157</v>
      </c>
      <c r="G37" s="131" t="s">
        <v>246</v>
      </c>
      <c r="H37" s="131" t="s">
        <v>209</v>
      </c>
      <c r="I37" s="109" t="s">
        <v>391</v>
      </c>
    </row>
    <row r="38" spans="1:9" ht="15" customHeight="1">
      <c r="A38" s="133" t="s">
        <v>484</v>
      </c>
      <c r="B38" s="188">
        <v>36</v>
      </c>
      <c r="C38" s="130" t="s">
        <v>346</v>
      </c>
      <c r="D38" s="131" t="s">
        <v>310</v>
      </c>
      <c r="E38" s="131" t="s">
        <v>485</v>
      </c>
      <c r="F38" s="131" t="s">
        <v>157</v>
      </c>
      <c r="G38" s="131" t="s">
        <v>310</v>
      </c>
      <c r="H38" s="131" t="s">
        <v>206</v>
      </c>
      <c r="I38" s="109" t="s">
        <v>392</v>
      </c>
    </row>
    <row r="39" spans="1:9" ht="15" customHeight="1">
      <c r="A39" s="133" t="s">
        <v>486</v>
      </c>
      <c r="B39" s="188">
        <v>37</v>
      </c>
      <c r="C39" s="130" t="s">
        <v>346</v>
      </c>
      <c r="D39" s="131" t="s">
        <v>162</v>
      </c>
      <c r="E39" s="131" t="s">
        <v>163</v>
      </c>
      <c r="F39" s="131" t="s">
        <v>157</v>
      </c>
      <c r="G39" s="131" t="s">
        <v>162</v>
      </c>
      <c r="H39" s="131" t="s">
        <v>206</v>
      </c>
      <c r="I39" s="109" t="s">
        <v>393</v>
      </c>
    </row>
    <row r="40" spans="1:9" ht="15" customHeight="1">
      <c r="A40" s="133" t="s">
        <v>487</v>
      </c>
      <c r="B40" s="188">
        <v>38</v>
      </c>
      <c r="C40" s="130" t="s">
        <v>346</v>
      </c>
      <c r="D40" s="131" t="s">
        <v>297</v>
      </c>
      <c r="E40" s="131" t="s">
        <v>298</v>
      </c>
      <c r="F40" s="131" t="s">
        <v>157</v>
      </c>
      <c r="G40" s="131" t="s">
        <v>297</v>
      </c>
      <c r="H40" s="131" t="s">
        <v>206</v>
      </c>
      <c r="I40" s="109" t="s">
        <v>395</v>
      </c>
    </row>
    <row r="41" spans="1:9" ht="15" customHeight="1">
      <c r="A41" s="133" t="s">
        <v>488</v>
      </c>
      <c r="B41" s="188">
        <v>39</v>
      </c>
      <c r="C41" s="130" t="s">
        <v>346</v>
      </c>
      <c r="D41" s="131" t="s">
        <v>400</v>
      </c>
      <c r="E41" s="131" t="s">
        <v>244</v>
      </c>
      <c r="F41" s="131" t="s">
        <v>157</v>
      </c>
      <c r="G41" s="131" t="s">
        <v>245</v>
      </c>
      <c r="H41" s="131" t="s">
        <v>239</v>
      </c>
      <c r="I41" s="109" t="s">
        <v>396</v>
      </c>
    </row>
    <row r="42" spans="1:9" ht="15" customHeight="1">
      <c r="A42" s="133" t="s">
        <v>489</v>
      </c>
      <c r="B42" s="188">
        <v>40</v>
      </c>
      <c r="C42" s="130" t="s">
        <v>346</v>
      </c>
      <c r="D42" s="131" t="s">
        <v>402</v>
      </c>
      <c r="E42" s="131" t="s">
        <v>403</v>
      </c>
      <c r="F42" s="131" t="s">
        <v>157</v>
      </c>
      <c r="G42" s="131" t="s">
        <v>402</v>
      </c>
      <c r="H42" s="131" t="s">
        <v>404</v>
      </c>
      <c r="I42" s="109" t="s">
        <v>397</v>
      </c>
    </row>
    <row r="43" spans="1:9" ht="15" customHeight="1">
      <c r="A43" s="133" t="s">
        <v>490</v>
      </c>
      <c r="B43" s="188">
        <v>41</v>
      </c>
      <c r="C43" s="130" t="s">
        <v>345</v>
      </c>
      <c r="D43" s="131" t="s">
        <v>325</v>
      </c>
      <c r="E43" s="131" t="s">
        <v>326</v>
      </c>
      <c r="F43" s="131" t="s">
        <v>157</v>
      </c>
      <c r="G43" s="131" t="s">
        <v>406</v>
      </c>
      <c r="H43" s="131" t="s">
        <v>407</v>
      </c>
      <c r="I43" s="109" t="s">
        <v>398</v>
      </c>
    </row>
    <row r="44" spans="1:9" ht="15" customHeight="1">
      <c r="A44" s="133" t="s">
        <v>491</v>
      </c>
      <c r="B44" s="188">
        <v>42</v>
      </c>
      <c r="C44" s="130" t="s">
        <v>345</v>
      </c>
      <c r="D44" s="131" t="s">
        <v>409</v>
      </c>
      <c r="E44" s="131" t="s">
        <v>492</v>
      </c>
      <c r="F44" s="131" t="s">
        <v>157</v>
      </c>
      <c r="G44" s="131" t="s">
        <v>409</v>
      </c>
      <c r="H44" s="131" t="s">
        <v>410</v>
      </c>
      <c r="I44" s="109" t="s">
        <v>399</v>
      </c>
    </row>
    <row r="45" spans="1:9" ht="15" customHeight="1">
      <c r="A45" s="133" t="s">
        <v>493</v>
      </c>
      <c r="B45" s="188">
        <v>43</v>
      </c>
      <c r="C45" s="130" t="s">
        <v>345</v>
      </c>
      <c r="D45" s="131" t="s">
        <v>268</v>
      </c>
      <c r="E45" s="131" t="s">
        <v>313</v>
      </c>
      <c r="F45" s="131" t="s">
        <v>157</v>
      </c>
      <c r="G45" s="131" t="s">
        <v>373</v>
      </c>
      <c r="H45" s="131" t="s">
        <v>330</v>
      </c>
      <c r="I45" s="109" t="s">
        <v>401</v>
      </c>
    </row>
    <row r="46" spans="1:9" ht="15" customHeight="1">
      <c r="A46" s="133" t="s">
        <v>494</v>
      </c>
      <c r="B46" s="188">
        <v>45</v>
      </c>
      <c r="C46" s="130" t="s">
        <v>345</v>
      </c>
      <c r="D46" s="131" t="s">
        <v>414</v>
      </c>
      <c r="E46" s="131" t="s">
        <v>495</v>
      </c>
      <c r="F46" s="131" t="s">
        <v>157</v>
      </c>
      <c r="G46" s="131" t="s">
        <v>415</v>
      </c>
      <c r="H46" s="131" t="s">
        <v>416</v>
      </c>
      <c r="I46" s="109" t="s">
        <v>405</v>
      </c>
    </row>
    <row r="47" spans="1:9" ht="15" customHeight="1">
      <c r="A47" s="133" t="s">
        <v>496</v>
      </c>
      <c r="B47" s="188">
        <v>46</v>
      </c>
      <c r="C47" s="130" t="s">
        <v>345</v>
      </c>
      <c r="D47" s="131" t="s">
        <v>281</v>
      </c>
      <c r="E47" s="131" t="s">
        <v>282</v>
      </c>
      <c r="F47" s="131" t="s">
        <v>157</v>
      </c>
      <c r="G47" s="131" t="s">
        <v>324</v>
      </c>
      <c r="H47" s="131" t="s">
        <v>219</v>
      </c>
      <c r="I47" s="109" t="s">
        <v>408</v>
      </c>
    </row>
    <row r="48" spans="1:9" ht="15" customHeight="1">
      <c r="A48" s="133" t="s">
        <v>497</v>
      </c>
      <c r="B48" s="188">
        <v>47</v>
      </c>
      <c r="C48" s="130" t="s">
        <v>345</v>
      </c>
      <c r="D48" s="131" t="s">
        <v>327</v>
      </c>
      <c r="E48" s="131" t="s">
        <v>328</v>
      </c>
      <c r="F48" s="131" t="s">
        <v>157</v>
      </c>
      <c r="G48" s="131" t="s">
        <v>327</v>
      </c>
      <c r="H48" s="131" t="s">
        <v>252</v>
      </c>
      <c r="I48" s="109" t="s">
        <v>411</v>
      </c>
    </row>
    <row r="49" spans="1:9" ht="15" customHeight="1">
      <c r="A49" s="133" t="s">
        <v>498</v>
      </c>
      <c r="B49" s="188">
        <v>48</v>
      </c>
      <c r="C49" s="130" t="s">
        <v>345</v>
      </c>
      <c r="D49" s="131" t="s">
        <v>314</v>
      </c>
      <c r="E49" s="131" t="s">
        <v>315</v>
      </c>
      <c r="F49" s="131" t="s">
        <v>157</v>
      </c>
      <c r="G49" s="131" t="s">
        <v>314</v>
      </c>
      <c r="H49" s="131" t="s">
        <v>316</v>
      </c>
      <c r="I49" s="109" t="s">
        <v>412</v>
      </c>
    </row>
    <row r="50" spans="1:9" ht="15" customHeight="1">
      <c r="A50" s="133" t="s">
        <v>499</v>
      </c>
      <c r="B50" s="188">
        <v>49</v>
      </c>
      <c r="C50" s="130" t="s">
        <v>345</v>
      </c>
      <c r="D50" s="131" t="s">
        <v>248</v>
      </c>
      <c r="E50" s="131" t="s">
        <v>249</v>
      </c>
      <c r="F50" s="131" t="s">
        <v>157</v>
      </c>
      <c r="G50" s="131" t="s">
        <v>248</v>
      </c>
      <c r="H50" s="131" t="s">
        <v>207</v>
      </c>
      <c r="I50" s="109" t="s">
        <v>413</v>
      </c>
    </row>
    <row r="51" spans="1:9" ht="15" customHeight="1">
      <c r="A51" s="133" t="s">
        <v>500</v>
      </c>
      <c r="B51" s="188">
        <v>50</v>
      </c>
      <c r="C51" s="130" t="s">
        <v>345</v>
      </c>
      <c r="D51" s="131" t="s">
        <v>285</v>
      </c>
      <c r="E51" s="131" t="s">
        <v>329</v>
      </c>
      <c r="F51" s="131" t="s">
        <v>157</v>
      </c>
      <c r="G51" s="131" t="s">
        <v>285</v>
      </c>
      <c r="H51" s="131" t="s">
        <v>422</v>
      </c>
      <c r="I51" s="109" t="s">
        <v>417</v>
      </c>
    </row>
    <row r="52" spans="1:9" ht="15" customHeight="1">
      <c r="A52" s="133" t="s">
        <v>501</v>
      </c>
      <c r="B52" s="188">
        <v>51</v>
      </c>
      <c r="C52" s="130" t="s">
        <v>345</v>
      </c>
      <c r="D52" s="131" t="s">
        <v>317</v>
      </c>
      <c r="E52" s="131" t="s">
        <v>502</v>
      </c>
      <c r="F52" s="131" t="s">
        <v>157</v>
      </c>
      <c r="G52" s="131" t="s">
        <v>317</v>
      </c>
      <c r="H52" s="131" t="s">
        <v>424</v>
      </c>
      <c r="I52" s="109" t="s">
        <v>418</v>
      </c>
    </row>
    <row r="53" spans="1:9" ht="15" customHeight="1">
      <c r="A53" s="133" t="s">
        <v>503</v>
      </c>
      <c r="B53" s="188">
        <v>52</v>
      </c>
      <c r="C53" s="130" t="s">
        <v>345</v>
      </c>
      <c r="D53" s="131" t="s">
        <v>250</v>
      </c>
      <c r="E53" s="131" t="s">
        <v>504</v>
      </c>
      <c r="F53" s="131" t="s">
        <v>157</v>
      </c>
      <c r="G53" s="131" t="s">
        <v>250</v>
      </c>
      <c r="H53" s="131" t="s">
        <v>219</v>
      </c>
      <c r="I53" s="109" t="s">
        <v>419</v>
      </c>
    </row>
    <row r="54" spans="1:9" ht="15" customHeight="1">
      <c r="A54" s="133" t="s">
        <v>505</v>
      </c>
      <c r="B54" s="188">
        <v>53</v>
      </c>
      <c r="C54" s="130" t="s">
        <v>345</v>
      </c>
      <c r="D54" s="131" t="s">
        <v>262</v>
      </c>
      <c r="E54" s="131" t="s">
        <v>263</v>
      </c>
      <c r="F54" s="131" t="s">
        <v>157</v>
      </c>
      <c r="G54" s="131" t="s">
        <v>296</v>
      </c>
      <c r="H54" s="131" t="s">
        <v>269</v>
      </c>
      <c r="I54" s="109" t="s">
        <v>420</v>
      </c>
    </row>
    <row r="55" spans="1:9" ht="15" customHeight="1">
      <c r="A55" s="133" t="s">
        <v>506</v>
      </c>
      <c r="B55" s="188">
        <v>54</v>
      </c>
      <c r="C55" s="130" t="s">
        <v>345</v>
      </c>
      <c r="D55" s="131" t="s">
        <v>266</v>
      </c>
      <c r="E55" s="131" t="s">
        <v>275</v>
      </c>
      <c r="F55" s="131" t="s">
        <v>157</v>
      </c>
      <c r="G55" s="131" t="s">
        <v>428</v>
      </c>
      <c r="H55" s="131" t="s">
        <v>261</v>
      </c>
      <c r="I55" s="109" t="s">
        <v>421</v>
      </c>
    </row>
    <row r="56" spans="1:9" ht="15" customHeight="1">
      <c r="A56" s="133" t="s">
        <v>507</v>
      </c>
      <c r="B56" s="188">
        <v>55</v>
      </c>
      <c r="C56" s="130" t="s">
        <v>345</v>
      </c>
      <c r="D56" s="131" t="s">
        <v>259</v>
      </c>
      <c r="E56" s="131" t="s">
        <v>260</v>
      </c>
      <c r="F56" s="131" t="s">
        <v>157</v>
      </c>
      <c r="G56" s="131" t="s">
        <v>259</v>
      </c>
      <c r="H56" s="131" t="s">
        <v>284</v>
      </c>
      <c r="I56" s="109" t="s">
        <v>423</v>
      </c>
    </row>
    <row r="57" spans="1:9" ht="15" customHeight="1">
      <c r="A57" s="133" t="s">
        <v>508</v>
      </c>
      <c r="B57" s="188">
        <v>56</v>
      </c>
      <c r="C57" s="130" t="s">
        <v>345</v>
      </c>
      <c r="D57" s="131" t="s">
        <v>233</v>
      </c>
      <c r="E57" s="131" t="s">
        <v>234</v>
      </c>
      <c r="F57" s="131" t="s">
        <v>157</v>
      </c>
      <c r="G57" s="131" t="s">
        <v>233</v>
      </c>
      <c r="H57" s="131" t="s">
        <v>301</v>
      </c>
      <c r="I57" s="109" t="s">
        <v>425</v>
      </c>
    </row>
    <row r="58" spans="1:9" ht="15" customHeight="1">
      <c r="A58" s="133" t="s">
        <v>509</v>
      </c>
      <c r="B58" s="188">
        <v>57</v>
      </c>
      <c r="C58" s="130" t="s">
        <v>345</v>
      </c>
      <c r="D58" s="131" t="s">
        <v>264</v>
      </c>
      <c r="E58" s="131" t="s">
        <v>280</v>
      </c>
      <c r="F58" s="131" t="s">
        <v>157</v>
      </c>
      <c r="G58" s="131" t="s">
        <v>432</v>
      </c>
      <c r="H58" s="131" t="s">
        <v>265</v>
      </c>
      <c r="I58" s="109" t="s">
        <v>426</v>
      </c>
    </row>
    <row r="59" spans="1:9" ht="15" customHeight="1">
      <c r="A59" s="133" t="s">
        <v>510</v>
      </c>
      <c r="B59" s="188">
        <v>58</v>
      </c>
      <c r="C59" s="130" t="s">
        <v>168</v>
      </c>
      <c r="D59" s="131" t="s">
        <v>434</v>
      </c>
      <c r="E59" s="131" t="s">
        <v>435</v>
      </c>
      <c r="F59" s="131" t="s">
        <v>157</v>
      </c>
      <c r="G59" s="131" t="s">
        <v>434</v>
      </c>
      <c r="H59" s="131" t="s">
        <v>436</v>
      </c>
      <c r="I59" s="109" t="s">
        <v>427</v>
      </c>
    </row>
    <row r="60" spans="1:9" ht="15" customHeight="1">
      <c r="A60" s="133" t="s">
        <v>511</v>
      </c>
      <c r="B60" s="188">
        <v>59</v>
      </c>
      <c r="C60" s="130" t="s">
        <v>168</v>
      </c>
      <c r="D60" s="131" t="s">
        <v>267</v>
      </c>
      <c r="E60" s="131" t="s">
        <v>276</v>
      </c>
      <c r="F60" s="131" t="s">
        <v>157</v>
      </c>
      <c r="G60" s="131" t="s">
        <v>304</v>
      </c>
      <c r="H60" s="131" t="s">
        <v>438</v>
      </c>
      <c r="I60" s="109" t="s">
        <v>429</v>
      </c>
    </row>
    <row r="61" spans="1:9" ht="15" customHeight="1">
      <c r="A61" s="133" t="s">
        <v>512</v>
      </c>
      <c r="B61" s="188">
        <v>60</v>
      </c>
      <c r="C61" s="130" t="s">
        <v>168</v>
      </c>
      <c r="D61" s="131" t="s">
        <v>289</v>
      </c>
      <c r="E61" s="131" t="s">
        <v>290</v>
      </c>
      <c r="F61" s="131" t="s">
        <v>157</v>
      </c>
      <c r="G61" s="131" t="s">
        <v>291</v>
      </c>
      <c r="H61" s="131" t="s">
        <v>292</v>
      </c>
      <c r="I61" s="109" t="s">
        <v>430</v>
      </c>
    </row>
    <row r="62" spans="1:9" ht="15" customHeight="1">
      <c r="A62" s="133" t="s">
        <v>513</v>
      </c>
      <c r="B62" s="188">
        <v>61</v>
      </c>
      <c r="C62" s="130" t="s">
        <v>168</v>
      </c>
      <c r="D62" s="131" t="s">
        <v>441</v>
      </c>
      <c r="E62" s="131" t="s">
        <v>514</v>
      </c>
      <c r="F62" s="131" t="s">
        <v>157</v>
      </c>
      <c r="G62" s="131" t="s">
        <v>441</v>
      </c>
      <c r="H62" s="131" t="s">
        <v>288</v>
      </c>
      <c r="I62" s="109" t="s">
        <v>431</v>
      </c>
    </row>
    <row r="63" spans="1:9" ht="15" customHeight="1">
      <c r="A63" s="133" t="s">
        <v>515</v>
      </c>
      <c r="B63" s="188">
        <v>62</v>
      </c>
      <c r="C63" s="130" t="s">
        <v>168</v>
      </c>
      <c r="D63" s="131" t="s">
        <v>270</v>
      </c>
      <c r="E63" s="131" t="s">
        <v>299</v>
      </c>
      <c r="F63" s="131" t="s">
        <v>157</v>
      </c>
      <c r="G63" s="131" t="s">
        <v>341</v>
      </c>
      <c r="H63" s="131" t="s">
        <v>438</v>
      </c>
      <c r="I63" s="109" t="s">
        <v>433</v>
      </c>
    </row>
    <row r="64" spans="1:9" ht="15" customHeight="1">
      <c r="A64" s="133" t="s">
        <v>516</v>
      </c>
      <c r="B64" s="188">
        <v>63</v>
      </c>
      <c r="C64" s="130" t="s">
        <v>168</v>
      </c>
      <c r="D64" s="131" t="s">
        <v>338</v>
      </c>
      <c r="E64" s="131" t="s">
        <v>339</v>
      </c>
      <c r="F64" s="131" t="s">
        <v>157</v>
      </c>
      <c r="G64" s="131" t="s">
        <v>340</v>
      </c>
      <c r="H64" s="131" t="s">
        <v>444</v>
      </c>
      <c r="I64" s="109" t="s">
        <v>437</v>
      </c>
    </row>
    <row r="65" spans="1:9" ht="15" customHeight="1">
      <c r="A65" s="133" t="s">
        <v>517</v>
      </c>
      <c r="B65" s="188">
        <v>64</v>
      </c>
      <c r="C65" s="130" t="s">
        <v>168</v>
      </c>
      <c r="D65" s="131" t="s">
        <v>287</v>
      </c>
      <c r="E65" s="131" t="s">
        <v>446</v>
      </c>
      <c r="F65" s="131" t="s">
        <v>157</v>
      </c>
      <c r="G65" s="131" t="s">
        <v>287</v>
      </c>
      <c r="H65" s="131" t="s">
        <v>288</v>
      </c>
      <c r="I65" s="109" t="s">
        <v>439</v>
      </c>
    </row>
    <row r="66" spans="1:9" ht="15" customHeight="1">
      <c r="A66" s="133" t="s">
        <v>518</v>
      </c>
      <c r="B66" s="188">
        <v>65</v>
      </c>
      <c r="C66" s="130" t="s">
        <v>168</v>
      </c>
      <c r="D66" s="131" t="s">
        <v>213</v>
      </c>
      <c r="E66" s="131" t="s">
        <v>214</v>
      </c>
      <c r="F66" s="131" t="s">
        <v>157</v>
      </c>
      <c r="G66" s="131" t="s">
        <v>286</v>
      </c>
      <c r="H66" s="131" t="s">
        <v>215</v>
      </c>
      <c r="I66" s="109" t="s">
        <v>440</v>
      </c>
    </row>
    <row r="67" spans="1:9" ht="15" customHeight="1">
      <c r="A67" s="133" t="s">
        <v>519</v>
      </c>
      <c r="B67" s="188">
        <v>66</v>
      </c>
      <c r="C67" s="130" t="s">
        <v>168</v>
      </c>
      <c r="D67" s="131" t="s">
        <v>447</v>
      </c>
      <c r="E67" s="131" t="s">
        <v>448</v>
      </c>
      <c r="F67" s="131" t="s">
        <v>157</v>
      </c>
      <c r="G67" s="131" t="s">
        <v>449</v>
      </c>
      <c r="H67" s="131" t="s">
        <v>212</v>
      </c>
      <c r="I67" s="109" t="s">
        <v>442</v>
      </c>
    </row>
    <row r="68" spans="1:9" ht="15" customHeight="1">
      <c r="A68" s="133" t="s">
        <v>520</v>
      </c>
      <c r="B68" s="188">
        <v>67</v>
      </c>
      <c r="C68" s="130" t="s">
        <v>168</v>
      </c>
      <c r="D68" s="131" t="s">
        <v>271</v>
      </c>
      <c r="E68" s="131" t="s">
        <v>348</v>
      </c>
      <c r="F68" s="131" t="s">
        <v>157</v>
      </c>
      <c r="G68" s="131" t="s">
        <v>271</v>
      </c>
      <c r="H68" s="131" t="s">
        <v>272</v>
      </c>
      <c r="I68" s="109" t="s">
        <v>443</v>
      </c>
    </row>
    <row r="69" spans="1:9" ht="15" customHeight="1">
      <c r="A69" s="133" t="s">
        <v>521</v>
      </c>
      <c r="B69" s="188">
        <v>68</v>
      </c>
      <c r="C69" s="130" t="s">
        <v>168</v>
      </c>
      <c r="D69" s="131" t="s">
        <v>164</v>
      </c>
      <c r="E69" s="131" t="s">
        <v>165</v>
      </c>
      <c r="F69" s="131" t="s">
        <v>157</v>
      </c>
      <c r="G69" s="131" t="s">
        <v>164</v>
      </c>
      <c r="H69" s="131" t="s">
        <v>212</v>
      </c>
      <c r="I69" s="109" t="s">
        <v>445</v>
      </c>
    </row>
    <row r="70" spans="1:9" ht="15" customHeight="1">
      <c r="A70" s="155"/>
      <c r="B70" s="160"/>
      <c r="C70" s="134"/>
      <c r="D70" s="134"/>
      <c r="E70" s="134"/>
      <c r="F70" s="134"/>
      <c r="G70" s="134"/>
      <c r="H70" s="134"/>
      <c r="I70" s="134"/>
    </row>
    <row r="71" spans="1:9" ht="15" customHeight="1">
      <c r="A71" s="155"/>
      <c r="B71" s="160"/>
      <c r="C71" s="134"/>
      <c r="D71" s="134"/>
      <c r="E71" s="134"/>
      <c r="F71" s="134"/>
      <c r="G71" s="134"/>
      <c r="H71" s="134"/>
      <c r="I71" s="134"/>
    </row>
    <row r="72" spans="1:9" ht="15" customHeight="1">
      <c r="A72" s="155"/>
      <c r="B72" s="160"/>
      <c r="C72" s="134"/>
      <c r="D72" s="134"/>
      <c r="E72" s="134"/>
      <c r="F72" s="134"/>
      <c r="G72" s="134"/>
      <c r="H72" s="134"/>
      <c r="I72" s="134"/>
    </row>
    <row r="73" spans="1:9" ht="15" customHeight="1">
      <c r="A73" s="155"/>
      <c r="B73" s="160"/>
      <c r="C73" s="134"/>
      <c r="D73" s="134"/>
      <c r="E73" s="134"/>
      <c r="F73" s="134"/>
      <c r="G73" s="134"/>
      <c r="H73" s="134"/>
      <c r="I73" s="134"/>
    </row>
    <row r="74" spans="1:9" ht="15" customHeight="1">
      <c r="A74" s="155"/>
      <c r="B74" s="160"/>
      <c r="C74" s="134"/>
      <c r="D74" s="134"/>
      <c r="E74" s="134"/>
      <c r="F74" s="134"/>
      <c r="G74" s="134"/>
      <c r="H74" s="134"/>
      <c r="I74" s="134"/>
    </row>
    <row r="75" spans="1:9" ht="15" customHeight="1">
      <c r="A75" s="155"/>
      <c r="B75" s="160"/>
      <c r="C75" s="134"/>
      <c r="D75" s="134"/>
      <c r="E75" s="134"/>
      <c r="F75" s="134"/>
      <c r="G75" s="134"/>
      <c r="H75" s="134"/>
      <c r="I75" s="134"/>
    </row>
    <row r="76" spans="1:9" ht="15" customHeight="1">
      <c r="A76" s="155"/>
      <c r="B76" s="160"/>
      <c r="C76" s="134"/>
      <c r="D76" s="134"/>
      <c r="E76" s="134"/>
      <c r="F76" s="134"/>
      <c r="G76" s="134"/>
      <c r="H76" s="134"/>
      <c r="I76" s="134"/>
    </row>
    <row r="77" spans="1:9" ht="15" customHeight="1">
      <c r="A77" s="155"/>
      <c r="B77" s="160"/>
      <c r="C77" s="134"/>
      <c r="D77" s="134"/>
      <c r="E77" s="134"/>
      <c r="F77" s="134"/>
      <c r="G77" s="134"/>
      <c r="H77" s="134"/>
      <c r="I77" s="134"/>
    </row>
    <row r="78" spans="1:9" ht="15" customHeight="1">
      <c r="A78" s="155"/>
      <c r="B78" s="160"/>
      <c r="C78" s="134"/>
      <c r="D78" s="134"/>
      <c r="E78" s="134"/>
      <c r="F78" s="134"/>
      <c r="G78" s="134"/>
      <c r="H78" s="134"/>
      <c r="I78" s="134"/>
    </row>
    <row r="79" spans="1:9" ht="15" customHeight="1">
      <c r="A79" s="155"/>
      <c r="B79" s="160"/>
      <c r="C79" s="134"/>
      <c r="D79" s="134"/>
      <c r="E79" s="134"/>
      <c r="F79" s="134"/>
      <c r="G79" s="134"/>
      <c r="H79" s="134"/>
      <c r="I79" s="134"/>
    </row>
    <row r="80" spans="1:9" ht="15" customHeight="1">
      <c r="A80" s="155"/>
      <c r="B80" s="160"/>
      <c r="C80" s="134"/>
      <c r="D80" s="134"/>
      <c r="E80" s="134"/>
      <c r="F80" s="134"/>
      <c r="G80" s="134"/>
      <c r="H80" s="134"/>
      <c r="I80" s="134"/>
    </row>
    <row r="81" spans="1:9" ht="15" customHeight="1">
      <c r="A81" s="155"/>
      <c r="B81" s="160"/>
      <c r="C81" s="134"/>
      <c r="D81" s="134"/>
      <c r="E81" s="134"/>
      <c r="F81" s="134"/>
      <c r="G81" s="134"/>
      <c r="H81" s="134"/>
      <c r="I81" s="134"/>
    </row>
    <row r="82" spans="1:9" ht="15" customHeight="1">
      <c r="A82" s="155"/>
      <c r="B82" s="160"/>
      <c r="C82" s="134"/>
      <c r="D82" s="134"/>
      <c r="E82" s="134"/>
      <c r="F82" s="134"/>
      <c r="G82" s="134"/>
      <c r="H82" s="134"/>
      <c r="I82" s="134"/>
    </row>
    <row r="83" spans="1:9" ht="15" customHeight="1">
      <c r="A83" s="155"/>
      <c r="B83" s="160"/>
      <c r="C83" s="134"/>
      <c r="D83" s="134"/>
      <c r="E83" s="134"/>
      <c r="F83" s="134"/>
      <c r="G83" s="134"/>
      <c r="H83" s="134"/>
      <c r="I83" s="134"/>
    </row>
    <row r="84" spans="1:9" ht="15" customHeight="1">
      <c r="A84" s="155"/>
      <c r="B84" s="160"/>
      <c r="C84" s="134"/>
      <c r="D84" s="134"/>
      <c r="E84" s="134"/>
      <c r="F84" s="134"/>
      <c r="G84" s="134"/>
      <c r="H84" s="134"/>
      <c r="I84" s="134"/>
    </row>
    <row r="85" spans="1:9" ht="15" customHeight="1">
      <c r="A85" s="155"/>
      <c r="B85" s="160"/>
      <c r="C85" s="134"/>
      <c r="D85" s="134"/>
      <c r="E85" s="134"/>
      <c r="F85" s="134"/>
      <c r="G85" s="134"/>
      <c r="H85" s="134"/>
      <c r="I85" s="134"/>
    </row>
    <row r="86" spans="1:9" ht="15" customHeight="1">
      <c r="A86" s="155"/>
      <c r="B86" s="160"/>
      <c r="C86" s="134"/>
      <c r="D86" s="134"/>
      <c r="E86" s="134"/>
      <c r="F86" s="134"/>
      <c r="G86" s="134"/>
      <c r="H86" s="134"/>
      <c r="I86" s="134"/>
    </row>
    <row r="87" spans="1:9" ht="15" customHeight="1">
      <c r="A87" s="155"/>
      <c r="B87" s="160"/>
      <c r="C87" s="134"/>
      <c r="D87" s="134"/>
      <c r="E87" s="134"/>
      <c r="F87" s="134"/>
      <c r="G87" s="134"/>
      <c r="H87" s="134"/>
      <c r="I87" s="134"/>
    </row>
    <row r="88" spans="1:9" ht="15" customHeight="1">
      <c r="A88" s="155"/>
      <c r="B88" s="160"/>
      <c r="C88" s="134"/>
      <c r="D88" s="134"/>
      <c r="E88" s="134"/>
      <c r="F88" s="134"/>
      <c r="G88" s="134"/>
      <c r="H88" s="134"/>
      <c r="I88" s="134"/>
    </row>
    <row r="89" spans="1:9" ht="15" customHeight="1">
      <c r="A89" s="155"/>
      <c r="B89" s="160"/>
      <c r="C89" s="134"/>
      <c r="D89" s="134"/>
      <c r="E89" s="134"/>
      <c r="F89" s="134"/>
      <c r="G89" s="134"/>
      <c r="H89" s="134"/>
      <c r="I89" s="134"/>
    </row>
    <row r="90" spans="1:9" ht="15" customHeight="1">
      <c r="A90" s="155"/>
      <c r="B90" s="160"/>
      <c r="C90" s="134"/>
      <c r="D90" s="134"/>
      <c r="E90" s="134"/>
      <c r="F90" s="134"/>
      <c r="G90" s="134"/>
      <c r="H90" s="134"/>
      <c r="I90" s="134"/>
    </row>
    <row r="91" spans="1:9" ht="15" customHeight="1">
      <c r="A91" s="155"/>
      <c r="B91" s="160"/>
      <c r="C91" s="134"/>
      <c r="D91" s="134"/>
      <c r="E91" s="134"/>
      <c r="F91" s="134"/>
      <c r="G91" s="134"/>
      <c r="H91" s="134"/>
      <c r="I91" s="134"/>
    </row>
    <row r="92" spans="1:9" ht="15" customHeight="1">
      <c r="A92" s="155"/>
      <c r="B92" s="160"/>
      <c r="C92" s="134"/>
      <c r="D92" s="134"/>
      <c r="E92" s="134"/>
      <c r="F92" s="134"/>
      <c r="G92" s="134"/>
      <c r="H92" s="134"/>
      <c r="I92" s="134"/>
    </row>
    <row r="93" spans="1:9" ht="15" customHeight="1">
      <c r="A93" s="155"/>
      <c r="B93" s="160"/>
      <c r="C93" s="134"/>
      <c r="D93" s="134"/>
      <c r="E93" s="134"/>
      <c r="F93" s="134"/>
      <c r="G93" s="134"/>
      <c r="H93" s="134"/>
      <c r="I93" s="134"/>
    </row>
    <row r="94" spans="1:9" ht="15" customHeight="1">
      <c r="A94" s="155"/>
      <c r="B94" s="160"/>
      <c r="C94" s="134"/>
      <c r="D94" s="134"/>
      <c r="E94" s="134"/>
      <c r="F94" s="134"/>
      <c r="G94" s="134"/>
      <c r="H94" s="134"/>
      <c r="I94" s="134"/>
    </row>
    <row r="95" spans="1:9" ht="15" customHeight="1">
      <c r="A95" s="155"/>
      <c r="B95" s="160"/>
      <c r="C95" s="134"/>
      <c r="D95" s="134"/>
      <c r="E95" s="134"/>
      <c r="F95" s="134"/>
      <c r="G95" s="134"/>
      <c r="H95" s="134"/>
      <c r="I95" s="134"/>
    </row>
    <row r="96" spans="1:9" ht="15" customHeight="1">
      <c r="A96" s="155"/>
      <c r="B96" s="160"/>
      <c r="C96" s="134"/>
      <c r="D96" s="134"/>
      <c r="E96" s="134"/>
      <c r="F96" s="134"/>
      <c r="G96" s="134"/>
      <c r="H96" s="134"/>
      <c r="I96" s="134"/>
    </row>
    <row r="97" spans="1:9" ht="15" customHeight="1">
      <c r="A97" s="155"/>
      <c r="B97" s="160"/>
      <c r="C97" s="134"/>
      <c r="D97" s="134"/>
      <c r="E97" s="134"/>
      <c r="F97" s="134"/>
      <c r="G97" s="134"/>
      <c r="H97" s="134"/>
      <c r="I97" s="134"/>
    </row>
    <row r="98" spans="1:9" ht="15" customHeight="1">
      <c r="A98" s="155"/>
      <c r="B98" s="160"/>
      <c r="C98" s="134"/>
      <c r="D98" s="134"/>
      <c r="E98" s="134"/>
      <c r="F98" s="134"/>
      <c r="G98" s="134"/>
      <c r="H98" s="134"/>
      <c r="I98" s="134"/>
    </row>
    <row r="99" spans="1:9" ht="15" customHeight="1">
      <c r="A99" s="155"/>
      <c r="B99" s="160"/>
      <c r="C99" s="134"/>
      <c r="D99" s="134"/>
      <c r="E99" s="134"/>
      <c r="F99" s="134"/>
      <c r="G99" s="134"/>
      <c r="H99" s="134"/>
      <c r="I99" s="134"/>
    </row>
    <row r="100" spans="1:9" ht="15" customHeight="1">
      <c r="A100" s="155"/>
      <c r="B100" s="160"/>
      <c r="C100" s="134"/>
      <c r="D100" s="134"/>
      <c r="E100" s="134"/>
      <c r="F100" s="134"/>
      <c r="G100" s="134"/>
      <c r="H100" s="134"/>
      <c r="I100" s="134"/>
    </row>
    <row r="101" spans="1:9" ht="15" customHeight="1">
      <c r="A101" s="155"/>
      <c r="B101" s="160"/>
      <c r="C101" s="134"/>
      <c r="D101" s="134"/>
      <c r="E101" s="134"/>
      <c r="F101" s="134"/>
      <c r="G101" s="134"/>
      <c r="H101" s="134"/>
      <c r="I101" s="134"/>
    </row>
    <row r="102" spans="1:9" ht="15" customHeight="1">
      <c r="A102" s="155"/>
      <c r="B102" s="160"/>
      <c r="C102" s="134"/>
      <c r="D102" s="134"/>
      <c r="E102" s="134"/>
      <c r="F102" s="134"/>
      <c r="G102" s="134"/>
      <c r="H102" s="134"/>
      <c r="I102" s="134"/>
    </row>
    <row r="103" spans="1:9" ht="15" customHeight="1">
      <c r="A103" s="155"/>
      <c r="B103" s="160"/>
      <c r="C103" s="134"/>
      <c r="D103" s="134"/>
      <c r="E103" s="134"/>
      <c r="F103" s="134"/>
      <c r="G103" s="134"/>
      <c r="H103" s="134"/>
      <c r="I103" s="134"/>
    </row>
    <row r="104" spans="1:9" ht="15" customHeight="1">
      <c r="A104" s="155"/>
      <c r="B104" s="160"/>
      <c r="C104" s="134"/>
      <c r="D104" s="134"/>
      <c r="E104" s="134"/>
      <c r="F104" s="134"/>
      <c r="G104" s="134"/>
      <c r="H104" s="134"/>
      <c r="I104" s="134"/>
    </row>
    <row r="105" spans="1:9" ht="15" customHeight="1">
      <c r="A105" s="155"/>
      <c r="B105" s="160"/>
      <c r="C105" s="134"/>
      <c r="D105" s="134"/>
      <c r="E105" s="134"/>
      <c r="F105" s="134"/>
      <c r="G105" s="134"/>
      <c r="H105" s="134"/>
      <c r="I105" s="134"/>
    </row>
    <row r="106" spans="1:9" ht="12.75">
      <c r="A106" s="155"/>
      <c r="B106" s="160"/>
      <c r="C106" s="134"/>
      <c r="D106" s="134"/>
      <c r="E106" s="134"/>
      <c r="F106" s="134"/>
      <c r="G106" s="134"/>
      <c r="H106" s="134"/>
      <c r="I106" s="134"/>
    </row>
    <row r="107" spans="1:9" ht="12.75">
      <c r="A107" s="155"/>
      <c r="B107" s="160"/>
      <c r="C107" s="134"/>
      <c r="D107" s="134"/>
      <c r="E107" s="134"/>
      <c r="F107" s="134"/>
      <c r="G107" s="134"/>
      <c r="H107" s="134"/>
      <c r="I107" s="134"/>
    </row>
    <row r="108" spans="1:9" ht="12.75">
      <c r="A108" s="155"/>
      <c r="B108" s="160"/>
      <c r="C108" s="134"/>
      <c r="D108" s="134"/>
      <c r="E108" s="134"/>
      <c r="F108" s="134"/>
      <c r="G108" s="134"/>
      <c r="H108" s="134"/>
      <c r="I108" s="134"/>
    </row>
    <row r="109" spans="1:9" ht="12.75">
      <c r="A109" s="155"/>
      <c r="B109" s="160"/>
      <c r="C109" s="134"/>
      <c r="D109" s="134"/>
      <c r="E109" s="134"/>
      <c r="F109" s="134"/>
      <c r="G109" s="134"/>
      <c r="H109" s="134"/>
      <c r="I109" s="134"/>
    </row>
    <row r="110" spans="1:9" ht="12.75">
      <c r="A110" s="155"/>
      <c r="B110" s="160"/>
      <c r="C110" s="134"/>
      <c r="D110" s="134"/>
      <c r="E110" s="134"/>
      <c r="F110" s="134"/>
      <c r="G110" s="134"/>
      <c r="H110" s="134"/>
      <c r="I110" s="134"/>
    </row>
    <row r="111" spans="1:9" ht="12.75">
      <c r="A111" s="155"/>
      <c r="B111" s="160"/>
      <c r="C111" s="134"/>
      <c r="D111" s="134"/>
      <c r="E111" s="134"/>
      <c r="F111" s="134"/>
      <c r="G111" s="134"/>
      <c r="H111" s="134"/>
      <c r="I111" s="134"/>
    </row>
    <row r="112" spans="1:9" ht="12.75">
      <c r="A112" s="155"/>
      <c r="B112" s="160"/>
      <c r="C112" s="134"/>
      <c r="D112" s="134"/>
      <c r="E112" s="134"/>
      <c r="F112" s="134"/>
      <c r="G112" s="134"/>
      <c r="H112" s="134"/>
      <c r="I112" s="134"/>
    </row>
    <row r="113" spans="1:9" ht="12.75">
      <c r="A113" s="155"/>
      <c r="B113" s="160"/>
      <c r="C113" s="134"/>
      <c r="D113" s="134"/>
      <c r="E113" s="134"/>
      <c r="F113" s="134"/>
      <c r="G113" s="134"/>
      <c r="H113" s="134"/>
      <c r="I113" s="134"/>
    </row>
    <row r="114" spans="1:9" ht="12.75">
      <c r="A114" s="155"/>
      <c r="B114" s="160"/>
      <c r="C114" s="134"/>
      <c r="D114" s="134"/>
      <c r="E114" s="134"/>
      <c r="F114" s="134"/>
      <c r="G114" s="134"/>
      <c r="H114" s="134"/>
      <c r="I114" s="134"/>
    </row>
    <row r="115" spans="1:9" ht="12.75">
      <c r="A115" s="155"/>
      <c r="B115" s="160"/>
      <c r="C115" s="134"/>
      <c r="D115" s="134"/>
      <c r="E115" s="134"/>
      <c r="F115" s="134"/>
      <c r="G115" s="134"/>
      <c r="H115" s="134"/>
      <c r="I115" s="134"/>
    </row>
    <row r="116" spans="1:9" ht="12.75">
      <c r="A116" s="155"/>
      <c r="B116" s="160"/>
      <c r="C116" s="134"/>
      <c r="D116" s="134"/>
      <c r="E116" s="134"/>
      <c r="F116" s="134"/>
      <c r="G116" s="134"/>
      <c r="H116" s="134"/>
      <c r="I116" s="134"/>
    </row>
    <row r="117" spans="1:9" ht="12.75">
      <c r="A117" s="155"/>
      <c r="B117" s="160"/>
      <c r="C117" s="134"/>
      <c r="D117" s="134"/>
      <c r="E117" s="134"/>
      <c r="F117" s="134"/>
      <c r="G117" s="134"/>
      <c r="H117" s="134"/>
      <c r="I117" s="134"/>
    </row>
    <row r="118" spans="1:9" ht="12.75">
      <c r="A118" s="155"/>
      <c r="B118" s="160"/>
      <c r="C118" s="134"/>
      <c r="D118" s="134"/>
      <c r="E118" s="134"/>
      <c r="F118" s="134"/>
      <c r="G118" s="134"/>
      <c r="H118" s="134"/>
      <c r="I118" s="134"/>
    </row>
    <row r="119" spans="1:9" ht="12.75">
      <c r="A119" s="155"/>
      <c r="B119" s="160"/>
      <c r="C119" s="134"/>
      <c r="D119" s="134"/>
      <c r="E119" s="134"/>
      <c r="F119" s="134"/>
      <c r="G119" s="134"/>
      <c r="H119" s="134"/>
      <c r="I119" s="134"/>
    </row>
    <row r="120" spans="1:9" ht="12.75">
      <c r="A120" s="155"/>
      <c r="B120" s="160"/>
      <c r="C120" s="134"/>
      <c r="D120" s="134"/>
      <c r="E120" s="134"/>
      <c r="F120" s="134"/>
      <c r="G120" s="134"/>
      <c r="H120" s="134"/>
      <c r="I120" s="134"/>
    </row>
    <row r="121" spans="1:9" ht="12.75">
      <c r="A121" s="155"/>
      <c r="B121" s="160"/>
      <c r="C121" s="134"/>
      <c r="D121" s="134"/>
      <c r="E121" s="134"/>
      <c r="F121" s="134"/>
      <c r="G121" s="134"/>
      <c r="H121" s="134"/>
      <c r="I121" s="134"/>
    </row>
    <row r="122" spans="1:9" ht="12.75">
      <c r="A122" s="155"/>
      <c r="B122" s="160"/>
      <c r="C122" s="134"/>
      <c r="D122" s="134"/>
      <c r="E122" s="134"/>
      <c r="F122" s="134"/>
      <c r="G122" s="134"/>
      <c r="H122" s="134"/>
      <c r="I122" s="134"/>
    </row>
    <row r="123" spans="1:9" ht="12.75">
      <c r="A123" s="155"/>
      <c r="B123" s="160"/>
      <c r="C123" s="134"/>
      <c r="D123" s="134"/>
      <c r="E123" s="134"/>
      <c r="F123" s="134"/>
      <c r="G123" s="134"/>
      <c r="H123" s="134"/>
      <c r="I123" s="134"/>
    </row>
    <row r="124" spans="1:9" ht="12.75">
      <c r="A124" s="155"/>
      <c r="B124" s="160"/>
      <c r="C124" s="134"/>
      <c r="D124" s="134"/>
      <c r="E124" s="134"/>
      <c r="F124" s="134"/>
      <c r="G124" s="134"/>
      <c r="H124" s="134"/>
      <c r="I124" s="134"/>
    </row>
    <row r="125" spans="1:9" ht="12.75">
      <c r="A125" s="155"/>
      <c r="B125" s="160"/>
      <c r="C125" s="134"/>
      <c r="D125" s="134"/>
      <c r="E125" s="134"/>
      <c r="F125" s="134"/>
      <c r="G125" s="134"/>
      <c r="H125" s="134"/>
      <c r="I125" s="134"/>
    </row>
    <row r="126" spans="1:9" ht="12.75">
      <c r="A126" s="155"/>
      <c r="B126" s="160"/>
      <c r="C126" s="134"/>
      <c r="D126" s="134"/>
      <c r="E126" s="134"/>
      <c r="F126" s="134"/>
      <c r="G126" s="134"/>
      <c r="H126" s="134"/>
      <c r="I126" s="134"/>
    </row>
    <row r="127" spans="1:9" ht="12.75">
      <c r="A127" s="155"/>
      <c r="B127" s="160"/>
      <c r="C127" s="134"/>
      <c r="D127" s="134"/>
      <c r="E127" s="134"/>
      <c r="F127" s="134"/>
      <c r="G127" s="134"/>
      <c r="H127" s="134"/>
      <c r="I127" s="134"/>
    </row>
    <row r="128" spans="1:9" ht="12.75">
      <c r="A128" s="155"/>
      <c r="B128" s="160"/>
      <c r="C128" s="134"/>
      <c r="D128" s="134"/>
      <c r="E128" s="134"/>
      <c r="F128" s="134"/>
      <c r="G128" s="134"/>
      <c r="H128" s="134"/>
      <c r="I128" s="134"/>
    </row>
    <row r="129" spans="1:9" ht="12.75">
      <c r="A129" s="155"/>
      <c r="B129" s="160"/>
      <c r="C129" s="134"/>
      <c r="D129" s="134"/>
      <c r="E129" s="134"/>
      <c r="F129" s="134"/>
      <c r="G129" s="134"/>
      <c r="H129" s="134"/>
      <c r="I129" s="134"/>
    </row>
    <row r="130" spans="1:9" ht="12.75">
      <c r="A130" s="155"/>
      <c r="B130" s="160"/>
      <c r="C130" s="134"/>
      <c r="D130" s="134"/>
      <c r="E130" s="134"/>
      <c r="F130" s="134"/>
      <c r="G130" s="134"/>
      <c r="H130" s="134"/>
      <c r="I130" s="134"/>
    </row>
    <row r="131" spans="1:9" ht="12.75">
      <c r="A131" s="155"/>
      <c r="B131" s="160"/>
      <c r="C131" s="134"/>
      <c r="D131" s="134"/>
      <c r="E131" s="134"/>
      <c r="F131" s="134"/>
      <c r="G131" s="134"/>
      <c r="H131" s="134"/>
      <c r="I131" s="134"/>
    </row>
    <row r="132" spans="1:9" ht="12.75">
      <c r="A132" s="155"/>
      <c r="B132" s="160"/>
      <c r="C132" s="134"/>
      <c r="D132" s="134"/>
      <c r="E132" s="134"/>
      <c r="F132" s="134"/>
      <c r="G132" s="134"/>
      <c r="H132" s="134"/>
      <c r="I132" s="134"/>
    </row>
    <row r="133" spans="1:9" ht="12.75">
      <c r="A133" s="155"/>
      <c r="B133" s="160"/>
      <c r="C133" s="134"/>
      <c r="D133" s="134"/>
      <c r="E133" s="134"/>
      <c r="F133" s="134"/>
      <c r="G133" s="134"/>
      <c r="H133" s="134"/>
      <c r="I133" s="134"/>
    </row>
    <row r="134" spans="1:9" ht="12.75">
      <c r="A134" s="155"/>
      <c r="B134" s="160"/>
      <c r="C134" s="134"/>
      <c r="D134" s="134"/>
      <c r="E134" s="134"/>
      <c r="F134" s="134"/>
      <c r="G134" s="134"/>
      <c r="H134" s="134"/>
      <c r="I134" s="134"/>
    </row>
    <row r="135" spans="1:9" ht="12.75">
      <c r="A135" s="155"/>
      <c r="B135" s="160"/>
      <c r="C135" s="134"/>
      <c r="D135" s="134"/>
      <c r="E135" s="134"/>
      <c r="F135" s="134"/>
      <c r="G135" s="134"/>
      <c r="H135" s="134"/>
      <c r="I135" s="134"/>
    </row>
    <row r="136" spans="1:9" ht="12.75">
      <c r="A136" s="155"/>
      <c r="B136" s="160"/>
      <c r="C136" s="134"/>
      <c r="D136" s="134"/>
      <c r="E136" s="134"/>
      <c r="F136" s="134"/>
      <c r="G136" s="134"/>
      <c r="H136" s="134"/>
      <c r="I136" s="134"/>
    </row>
    <row r="137" spans="1:9" ht="12.75">
      <c r="A137" s="155"/>
      <c r="B137" s="160"/>
      <c r="C137" s="134"/>
      <c r="D137" s="134"/>
      <c r="E137" s="134"/>
      <c r="F137" s="134"/>
      <c r="G137" s="134"/>
      <c r="H137" s="134"/>
      <c r="I137" s="134"/>
    </row>
    <row r="138" spans="1:9" ht="12.75">
      <c r="A138" s="155"/>
      <c r="B138" s="160"/>
      <c r="C138" s="134"/>
      <c r="D138" s="134"/>
      <c r="E138" s="134"/>
      <c r="F138" s="134"/>
      <c r="G138" s="134"/>
      <c r="H138" s="134"/>
      <c r="I138" s="134"/>
    </row>
    <row r="139" spans="1:9" ht="12.75">
      <c r="A139" s="155"/>
      <c r="B139" s="160"/>
      <c r="C139" s="134"/>
      <c r="D139" s="134"/>
      <c r="E139" s="134"/>
      <c r="F139" s="134"/>
      <c r="G139" s="134"/>
      <c r="H139" s="134"/>
      <c r="I139" s="134"/>
    </row>
    <row r="140" spans="1:9" ht="12.75">
      <c r="A140" s="155"/>
      <c r="B140" s="160"/>
      <c r="C140" s="134"/>
      <c r="D140" s="134"/>
      <c r="E140" s="134"/>
      <c r="F140" s="134"/>
      <c r="G140" s="134"/>
      <c r="H140" s="134"/>
      <c r="I140" s="134"/>
    </row>
    <row r="141" spans="1:9" ht="12.75">
      <c r="A141" s="155"/>
      <c r="B141" s="160"/>
      <c r="C141" s="134"/>
      <c r="D141" s="134"/>
      <c r="E141" s="134"/>
      <c r="F141" s="134"/>
      <c r="G141" s="134"/>
      <c r="H141" s="134"/>
      <c r="I141" s="134"/>
    </row>
    <row r="142" spans="1:9" ht="12.75">
      <c r="A142" s="155"/>
      <c r="B142" s="160"/>
      <c r="C142" s="134"/>
      <c r="D142" s="134"/>
      <c r="E142" s="134"/>
      <c r="F142" s="134"/>
      <c r="G142" s="134"/>
      <c r="H142" s="134"/>
      <c r="I142" s="134"/>
    </row>
    <row r="143" spans="1:9" ht="12.75">
      <c r="A143" s="155"/>
      <c r="B143" s="160"/>
      <c r="C143" s="134"/>
      <c r="D143" s="134"/>
      <c r="E143" s="134"/>
      <c r="F143" s="134"/>
      <c r="G143" s="134"/>
      <c r="H143" s="134"/>
      <c r="I143" s="134"/>
    </row>
    <row r="144" spans="1:9" ht="12.75">
      <c r="A144" s="155"/>
      <c r="B144" s="160"/>
      <c r="C144" s="134"/>
      <c r="D144" s="134"/>
      <c r="E144" s="134"/>
      <c r="F144" s="134"/>
      <c r="G144" s="134"/>
      <c r="H144" s="134"/>
      <c r="I144" s="134"/>
    </row>
    <row r="145" spans="1:9" ht="12.75">
      <c r="A145" s="155"/>
      <c r="B145" s="160"/>
      <c r="C145" s="134"/>
      <c r="D145" s="134"/>
      <c r="E145" s="134"/>
      <c r="F145" s="134"/>
      <c r="G145" s="134"/>
      <c r="H145" s="134"/>
      <c r="I145" s="134"/>
    </row>
    <row r="146" spans="1:9" ht="12.75">
      <c r="A146" s="155"/>
      <c r="B146" s="160"/>
      <c r="C146" s="134"/>
      <c r="D146" s="134"/>
      <c r="E146" s="134"/>
      <c r="F146" s="134"/>
      <c r="G146" s="134"/>
      <c r="H146" s="134"/>
      <c r="I146" s="134"/>
    </row>
    <row r="147" spans="1:9" ht="12.75">
      <c r="A147" s="155"/>
      <c r="B147" s="160"/>
      <c r="C147" s="134"/>
      <c r="D147" s="134"/>
      <c r="E147" s="134"/>
      <c r="F147" s="134"/>
      <c r="G147" s="134"/>
      <c r="H147" s="134"/>
      <c r="I147" s="134"/>
    </row>
    <row r="148" spans="1:9" ht="12.75">
      <c r="A148" s="155"/>
      <c r="B148" s="160"/>
      <c r="C148" s="134"/>
      <c r="D148" s="134"/>
      <c r="E148" s="134"/>
      <c r="F148" s="134"/>
      <c r="G148" s="134"/>
      <c r="H148" s="134"/>
      <c r="I148" s="134"/>
    </row>
    <row r="149" spans="1:9" ht="12.75">
      <c r="A149" s="155"/>
      <c r="B149" s="160"/>
      <c r="C149" s="134"/>
      <c r="D149" s="134"/>
      <c r="E149" s="134"/>
      <c r="F149" s="134"/>
      <c r="G149" s="134"/>
      <c r="H149" s="134"/>
      <c r="I149" s="134"/>
    </row>
    <row r="150" spans="1:9" ht="12.75">
      <c r="A150" s="155"/>
      <c r="B150" s="160"/>
      <c r="C150" s="134"/>
      <c r="D150" s="134"/>
      <c r="E150" s="134"/>
      <c r="F150" s="134"/>
      <c r="G150" s="134"/>
      <c r="H150" s="134"/>
      <c r="I150" s="134"/>
    </row>
    <row r="151" spans="1:9" ht="12.75">
      <c r="A151" s="155"/>
      <c r="B151" s="160"/>
      <c r="C151" s="134"/>
      <c r="D151" s="134"/>
      <c r="E151" s="134"/>
      <c r="F151" s="134"/>
      <c r="G151" s="134"/>
      <c r="H151" s="134"/>
      <c r="I151" s="134"/>
    </row>
    <row r="152" spans="1:9" ht="12.75">
      <c r="A152" s="155"/>
      <c r="B152" s="160"/>
      <c r="C152" s="134"/>
      <c r="D152" s="134"/>
      <c r="E152" s="134"/>
      <c r="F152" s="134"/>
      <c r="G152" s="134"/>
      <c r="H152" s="134"/>
      <c r="I152" s="134"/>
    </row>
    <row r="153" spans="1:9" ht="12.75">
      <c r="A153" s="155"/>
      <c r="B153" s="160"/>
      <c r="C153" s="134"/>
      <c r="D153" s="134"/>
      <c r="E153" s="134"/>
      <c r="F153" s="134"/>
      <c r="G153" s="134"/>
      <c r="H153" s="134"/>
      <c r="I153" s="134"/>
    </row>
    <row r="154" spans="1:9" ht="12.75">
      <c r="A154" s="155"/>
      <c r="B154" s="160"/>
      <c r="C154" s="134"/>
      <c r="D154" s="134"/>
      <c r="E154" s="134"/>
      <c r="F154" s="134"/>
      <c r="G154" s="134"/>
      <c r="H154" s="134"/>
      <c r="I154" s="134"/>
    </row>
    <row r="155" spans="1:9" ht="12.75">
      <c r="A155" s="155"/>
      <c r="B155" s="160"/>
      <c r="C155" s="134"/>
      <c r="D155" s="134"/>
      <c r="E155" s="134"/>
      <c r="F155" s="134"/>
      <c r="G155" s="134"/>
      <c r="H155" s="134"/>
      <c r="I155" s="134"/>
    </row>
    <row r="156" spans="1:9" ht="12.75">
      <c r="A156" s="155"/>
      <c r="B156" s="160"/>
      <c r="C156" s="134"/>
      <c r="D156" s="134"/>
      <c r="E156" s="134"/>
      <c r="F156" s="134"/>
      <c r="G156" s="134"/>
      <c r="H156" s="134"/>
      <c r="I156" s="134"/>
    </row>
    <row r="157" spans="1:9" ht="12.75">
      <c r="A157" s="155"/>
      <c r="B157" s="160"/>
      <c r="C157" s="134"/>
      <c r="D157" s="134"/>
      <c r="E157" s="134"/>
      <c r="F157" s="134"/>
      <c r="G157" s="134"/>
      <c r="H157" s="134"/>
      <c r="I157" s="134"/>
    </row>
    <row r="158" spans="1:9" ht="12.75">
      <c r="A158" s="155"/>
      <c r="B158" s="160"/>
      <c r="C158" s="134"/>
      <c r="D158" s="134"/>
      <c r="E158" s="134"/>
      <c r="F158" s="134"/>
      <c r="G158" s="134"/>
      <c r="H158" s="134"/>
      <c r="I158" s="134"/>
    </row>
    <row r="159" spans="1:9" ht="12.75">
      <c r="A159" s="155"/>
      <c r="B159" s="160"/>
      <c r="C159" s="134"/>
      <c r="D159" s="134"/>
      <c r="E159" s="134"/>
      <c r="F159" s="134"/>
      <c r="G159" s="134"/>
      <c r="H159" s="134"/>
      <c r="I159" s="134"/>
    </row>
    <row r="160" spans="1:9" ht="12.75">
      <c r="A160" s="155"/>
      <c r="B160" s="160"/>
      <c r="C160" s="134"/>
      <c r="D160" s="134"/>
      <c r="E160" s="134"/>
      <c r="F160" s="134"/>
      <c r="G160" s="134"/>
      <c r="H160" s="134"/>
      <c r="I160" s="134"/>
    </row>
    <row r="161" spans="1:9" ht="12.75">
      <c r="A161" s="155"/>
      <c r="B161" s="160"/>
      <c r="C161" s="134"/>
      <c r="D161" s="134"/>
      <c r="E161" s="134"/>
      <c r="F161" s="134"/>
      <c r="G161" s="134"/>
      <c r="H161" s="134"/>
      <c r="I161" s="134"/>
    </row>
    <row r="162" spans="1:9" ht="12.75">
      <c r="A162" s="155"/>
      <c r="B162" s="160"/>
      <c r="C162" s="134"/>
      <c r="D162" s="134"/>
      <c r="E162" s="134"/>
      <c r="F162" s="134"/>
      <c r="G162" s="134"/>
      <c r="H162" s="134"/>
      <c r="I162" s="134"/>
    </row>
    <row r="163" spans="1:9" ht="12.75">
      <c r="A163" s="155"/>
      <c r="B163" s="160"/>
      <c r="C163" s="134"/>
      <c r="D163" s="134"/>
      <c r="E163" s="134"/>
      <c r="F163" s="134"/>
      <c r="G163" s="134"/>
      <c r="H163" s="134"/>
      <c r="I163" s="134"/>
    </row>
    <row r="164" spans="1:9" ht="12.75">
      <c r="A164" s="155"/>
      <c r="B164" s="160"/>
      <c r="C164" s="134"/>
      <c r="D164" s="134"/>
      <c r="E164" s="134"/>
      <c r="F164" s="134"/>
      <c r="G164" s="134"/>
      <c r="H164" s="134"/>
      <c r="I164" s="134"/>
    </row>
    <row r="165" spans="1:9" ht="12.75">
      <c r="A165" s="155"/>
      <c r="B165" s="160"/>
      <c r="C165" s="134"/>
      <c r="D165" s="134"/>
      <c r="E165" s="134"/>
      <c r="F165" s="134"/>
      <c r="G165" s="134"/>
      <c r="H165" s="134"/>
      <c r="I165" s="134"/>
    </row>
    <row r="166" spans="1:9" ht="12.75">
      <c r="A166" s="155"/>
      <c r="B166" s="160"/>
      <c r="C166" s="134"/>
      <c r="D166" s="134"/>
      <c r="E166" s="134"/>
      <c r="F166" s="134"/>
      <c r="G166" s="134"/>
      <c r="H166" s="134"/>
      <c r="I166" s="134"/>
    </row>
    <row r="167" spans="1:9" ht="12.75">
      <c r="A167" s="155"/>
      <c r="B167" s="160"/>
      <c r="C167" s="134"/>
      <c r="D167" s="134"/>
      <c r="E167" s="134"/>
      <c r="F167" s="134"/>
      <c r="G167" s="134"/>
      <c r="H167" s="134"/>
      <c r="I167" s="134"/>
    </row>
    <row r="168" spans="1:9" ht="12.75">
      <c r="A168" s="155"/>
      <c r="B168" s="160"/>
      <c r="C168" s="134"/>
      <c r="D168" s="134"/>
      <c r="E168" s="134"/>
      <c r="F168" s="134"/>
      <c r="G168" s="134"/>
      <c r="H168" s="134"/>
      <c r="I168" s="134"/>
    </row>
    <row r="169" spans="1:9" ht="12.75">
      <c r="A169" s="155"/>
      <c r="B169" s="160"/>
      <c r="C169" s="134"/>
      <c r="D169" s="134"/>
      <c r="E169" s="134"/>
      <c r="F169" s="134"/>
      <c r="G169" s="134"/>
      <c r="H169" s="134"/>
      <c r="I169" s="134"/>
    </row>
    <row r="170" spans="1:9" ht="12.75">
      <c r="A170" s="155"/>
      <c r="B170" s="160"/>
      <c r="C170" s="134"/>
      <c r="D170" s="134"/>
      <c r="E170" s="134"/>
      <c r="F170" s="134"/>
      <c r="G170" s="134"/>
      <c r="H170" s="134"/>
      <c r="I170" s="134"/>
    </row>
    <row r="171" spans="1:9" ht="12.75">
      <c r="A171" s="155"/>
      <c r="B171" s="160"/>
      <c r="C171" s="134"/>
      <c r="D171" s="134"/>
      <c r="E171" s="134"/>
      <c r="F171" s="134"/>
      <c r="G171" s="134"/>
      <c r="H171" s="134"/>
      <c r="I171" s="134"/>
    </row>
    <row r="172" spans="1:9" ht="12.75">
      <c r="A172" s="155"/>
      <c r="B172" s="160"/>
      <c r="C172" s="134"/>
      <c r="D172" s="134"/>
      <c r="E172" s="134"/>
      <c r="F172" s="134"/>
      <c r="G172" s="134"/>
      <c r="H172" s="134"/>
      <c r="I172" s="134"/>
    </row>
    <row r="173" spans="1:9" ht="12.75">
      <c r="A173" s="155"/>
      <c r="B173" s="160"/>
      <c r="C173" s="134"/>
      <c r="D173" s="134"/>
      <c r="E173" s="134"/>
      <c r="F173" s="134"/>
      <c r="G173" s="134"/>
      <c r="H173" s="134"/>
      <c r="I173" s="134"/>
    </row>
    <row r="174" spans="1:9" ht="12.75">
      <c r="A174" s="155"/>
      <c r="B174" s="160"/>
      <c r="C174" s="134"/>
      <c r="D174" s="134"/>
      <c r="E174" s="134"/>
      <c r="F174" s="134"/>
      <c r="G174" s="134"/>
      <c r="H174" s="134"/>
      <c r="I174" s="134"/>
    </row>
    <row r="175" spans="1:9" ht="12.75">
      <c r="A175" s="155"/>
      <c r="B175" s="160"/>
      <c r="C175" s="134"/>
      <c r="D175" s="134"/>
      <c r="E175" s="134"/>
      <c r="F175" s="134"/>
      <c r="G175" s="134"/>
      <c r="H175" s="134"/>
      <c r="I175" s="134"/>
    </row>
    <row r="176" spans="1:9" ht="12.75">
      <c r="A176" s="155"/>
      <c r="B176" s="160"/>
      <c r="C176" s="134"/>
      <c r="D176" s="134"/>
      <c r="E176" s="134"/>
      <c r="F176" s="134"/>
      <c r="G176" s="134"/>
      <c r="H176" s="134"/>
      <c r="I176" s="134"/>
    </row>
    <row r="177" spans="1:9" ht="12.75">
      <c r="A177" s="155"/>
      <c r="B177" s="160"/>
      <c r="C177" s="134"/>
      <c r="D177" s="134"/>
      <c r="E177" s="134"/>
      <c r="F177" s="134"/>
      <c r="G177" s="134"/>
      <c r="H177" s="134"/>
      <c r="I177" s="134"/>
    </row>
    <row r="178" spans="1:9" ht="12.75">
      <c r="A178" s="155"/>
      <c r="B178" s="160"/>
      <c r="C178" s="134"/>
      <c r="D178" s="134"/>
      <c r="E178" s="134"/>
      <c r="F178" s="134"/>
      <c r="G178" s="134"/>
      <c r="H178" s="134"/>
      <c r="I178" s="134"/>
    </row>
    <row r="179" spans="1:9" ht="12.75">
      <c r="A179" s="155"/>
      <c r="B179" s="160"/>
      <c r="C179" s="134"/>
      <c r="D179" s="134"/>
      <c r="E179" s="134"/>
      <c r="F179" s="134"/>
      <c r="G179" s="134"/>
      <c r="H179" s="134"/>
      <c r="I179" s="134"/>
    </row>
    <row r="180" spans="1:9" ht="12.75">
      <c r="A180" s="155"/>
      <c r="B180" s="160"/>
      <c r="C180" s="134"/>
      <c r="D180" s="134"/>
      <c r="E180" s="134"/>
      <c r="F180" s="134"/>
      <c r="G180" s="134"/>
      <c r="H180" s="134"/>
      <c r="I180" s="134"/>
    </row>
    <row r="181" spans="1:9" ht="12.75">
      <c r="A181" s="155"/>
      <c r="B181" s="160"/>
      <c r="C181" s="134"/>
      <c r="D181" s="134"/>
      <c r="E181" s="134"/>
      <c r="F181" s="134"/>
      <c r="G181" s="134"/>
      <c r="H181" s="134"/>
      <c r="I181" s="134"/>
    </row>
    <row r="182" spans="1:9" ht="12.75">
      <c r="A182" s="155"/>
      <c r="B182" s="160"/>
      <c r="C182" s="134"/>
      <c r="D182" s="134"/>
      <c r="E182" s="134"/>
      <c r="F182" s="134"/>
      <c r="G182" s="134"/>
      <c r="H182" s="134"/>
      <c r="I182" s="134"/>
    </row>
    <row r="183" spans="1:9" ht="12.75">
      <c r="A183" s="155"/>
      <c r="B183" s="160"/>
      <c r="C183" s="134"/>
      <c r="D183" s="134"/>
      <c r="E183" s="134"/>
      <c r="F183" s="134"/>
      <c r="G183" s="134"/>
      <c r="H183" s="134"/>
      <c r="I183" s="134"/>
    </row>
    <row r="184" spans="1:9" ht="12.75">
      <c r="A184" s="155"/>
      <c r="B184" s="160"/>
      <c r="C184" s="134"/>
      <c r="D184" s="134"/>
      <c r="E184" s="134"/>
      <c r="F184" s="134"/>
      <c r="G184" s="134"/>
      <c r="H184" s="134"/>
      <c r="I184" s="134"/>
    </row>
    <row r="185" spans="1:9" ht="12.75">
      <c r="A185" s="155"/>
      <c r="B185" s="160"/>
      <c r="C185" s="134"/>
      <c r="D185" s="134"/>
      <c r="E185" s="134"/>
      <c r="F185" s="134"/>
      <c r="G185" s="134"/>
      <c r="H185" s="134"/>
      <c r="I185" s="134"/>
    </row>
    <row r="186" spans="1:9" ht="12.75">
      <c r="A186" s="155"/>
      <c r="B186" s="160"/>
      <c r="C186" s="134"/>
      <c r="D186" s="134"/>
      <c r="E186" s="134"/>
      <c r="F186" s="134"/>
      <c r="G186" s="134"/>
      <c r="H186" s="134"/>
      <c r="I186" s="134"/>
    </row>
    <row r="187" spans="1:9" ht="12.75">
      <c r="A187" s="155"/>
      <c r="B187" s="160"/>
      <c r="C187" s="134"/>
      <c r="D187" s="134"/>
      <c r="E187" s="134"/>
      <c r="F187" s="134"/>
      <c r="G187" s="134"/>
      <c r="H187" s="134"/>
      <c r="I187" s="134"/>
    </row>
    <row r="188" spans="1:9" ht="12.75">
      <c r="A188" s="155"/>
      <c r="B188" s="160"/>
      <c r="C188" s="134"/>
      <c r="D188" s="134"/>
      <c r="E188" s="134"/>
      <c r="F188" s="134"/>
      <c r="G188" s="134"/>
      <c r="H188" s="134"/>
      <c r="I188" s="134"/>
    </row>
    <row r="189" spans="1:9" ht="12.75">
      <c r="A189" s="155"/>
      <c r="B189" s="160"/>
      <c r="C189" s="134"/>
      <c r="D189" s="134"/>
      <c r="E189" s="134"/>
      <c r="F189" s="134"/>
      <c r="G189" s="134"/>
      <c r="H189" s="134"/>
      <c r="I189" s="134"/>
    </row>
    <row r="190" spans="1:9" ht="12.75">
      <c r="A190" s="155"/>
      <c r="B190" s="160"/>
      <c r="C190" s="134"/>
      <c r="D190" s="134"/>
      <c r="E190" s="134"/>
      <c r="F190" s="134"/>
      <c r="G190" s="134"/>
      <c r="H190" s="134"/>
      <c r="I190" s="134"/>
    </row>
    <row r="191" spans="1:9" ht="12.75">
      <c r="A191" s="155"/>
      <c r="B191" s="160"/>
      <c r="C191" s="134"/>
      <c r="D191" s="134"/>
      <c r="E191" s="134"/>
      <c r="F191" s="134"/>
      <c r="G191" s="134"/>
      <c r="H191" s="134"/>
      <c r="I191" s="134"/>
    </row>
    <row r="192" spans="1:9" ht="12.75">
      <c r="A192" s="155"/>
      <c r="B192" s="160"/>
      <c r="C192" s="134"/>
      <c r="D192" s="134"/>
      <c r="E192" s="134"/>
      <c r="F192" s="134"/>
      <c r="G192" s="134"/>
      <c r="H192" s="134"/>
      <c r="I192" s="134"/>
    </row>
    <row r="193" spans="1:9" ht="12.75">
      <c r="A193" s="155"/>
      <c r="B193" s="160"/>
      <c r="C193" s="134"/>
      <c r="D193" s="134"/>
      <c r="E193" s="134"/>
      <c r="F193" s="134"/>
      <c r="G193" s="134"/>
      <c r="H193" s="134"/>
      <c r="I193" s="134"/>
    </row>
    <row r="194" spans="1:9" ht="12.75">
      <c r="A194" s="155"/>
      <c r="B194" s="160"/>
      <c r="C194" s="134"/>
      <c r="D194" s="134"/>
      <c r="E194" s="134"/>
      <c r="F194" s="134"/>
      <c r="G194" s="134"/>
      <c r="H194" s="134"/>
      <c r="I194" s="134"/>
    </row>
    <row r="195" spans="1:9" ht="12.75">
      <c r="A195" s="155"/>
      <c r="B195" s="160"/>
      <c r="C195" s="134"/>
      <c r="D195" s="134"/>
      <c r="E195" s="134"/>
      <c r="F195" s="134"/>
      <c r="G195" s="134"/>
      <c r="H195" s="134"/>
      <c r="I195" s="134"/>
    </row>
    <row r="196" spans="1:9" ht="12.75">
      <c r="A196" s="155"/>
      <c r="B196" s="160"/>
      <c r="C196" s="134"/>
      <c r="D196" s="134"/>
      <c r="E196" s="134"/>
      <c r="F196" s="134"/>
      <c r="G196" s="134"/>
      <c r="H196" s="134"/>
      <c r="I196" s="134"/>
    </row>
    <row r="197" spans="1:9" ht="12.75">
      <c r="A197" s="155"/>
      <c r="B197" s="160"/>
      <c r="C197" s="134"/>
      <c r="D197" s="134"/>
      <c r="E197" s="134"/>
      <c r="F197" s="134"/>
      <c r="G197" s="134"/>
      <c r="H197" s="134"/>
      <c r="I197" s="134"/>
    </row>
    <row r="198" spans="1:9" ht="12.75">
      <c r="A198" s="155"/>
      <c r="B198" s="160"/>
      <c r="C198" s="134"/>
      <c r="D198" s="134"/>
      <c r="E198" s="134"/>
      <c r="F198" s="134"/>
      <c r="G198" s="134"/>
      <c r="H198" s="134"/>
      <c r="I198" s="134"/>
    </row>
    <row r="199" spans="1:9" ht="12.75">
      <c r="A199" s="155"/>
      <c r="B199" s="160"/>
      <c r="C199" s="134"/>
      <c r="D199" s="134"/>
      <c r="E199" s="134"/>
      <c r="F199" s="134"/>
      <c r="G199" s="134"/>
      <c r="H199" s="134"/>
      <c r="I199" s="134"/>
    </row>
    <row r="200" spans="1:9" ht="12.75">
      <c r="A200" s="155"/>
      <c r="B200" s="160"/>
      <c r="C200" s="134"/>
      <c r="D200" s="134"/>
      <c r="E200" s="134"/>
      <c r="F200" s="134"/>
      <c r="G200" s="134"/>
      <c r="H200" s="134"/>
      <c r="I200" s="134"/>
    </row>
    <row r="201" spans="1:9" ht="12.75">
      <c r="A201" s="155"/>
      <c r="B201" s="160"/>
      <c r="C201" s="134"/>
      <c r="D201" s="134"/>
      <c r="E201" s="134"/>
      <c r="F201" s="134"/>
      <c r="G201" s="134"/>
      <c r="H201" s="134"/>
      <c r="I201" s="134"/>
    </row>
    <row r="202" spans="1:9" ht="12.75">
      <c r="A202" s="155"/>
      <c r="B202" s="160"/>
      <c r="C202" s="134"/>
      <c r="D202" s="134"/>
      <c r="E202" s="134"/>
      <c r="F202" s="134"/>
      <c r="G202" s="134"/>
      <c r="H202" s="134"/>
      <c r="I202" s="134"/>
    </row>
    <row r="203" spans="1:9" ht="12.75">
      <c r="A203" s="155"/>
      <c r="B203" s="160"/>
      <c r="C203" s="134"/>
      <c r="D203" s="134"/>
      <c r="E203" s="134"/>
      <c r="F203" s="134"/>
      <c r="G203" s="134"/>
      <c r="H203" s="134"/>
      <c r="I203" s="134"/>
    </row>
    <row r="204" spans="1:9" ht="12.75">
      <c r="A204" s="155"/>
      <c r="B204" s="160"/>
      <c r="C204" s="134"/>
      <c r="D204" s="134"/>
      <c r="E204" s="134"/>
      <c r="F204" s="134"/>
      <c r="G204" s="134"/>
      <c r="H204" s="134"/>
      <c r="I204" s="134"/>
    </row>
  </sheetData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Q131"/>
  <sheetViews>
    <sheetView workbookViewId="0" topLeftCell="A1">
      <selection activeCell="A8" sqref="A8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4.421875" style="0" bestFit="1" customWidth="1"/>
    <col min="4" max="15" width="6.8515625" style="0" customWidth="1"/>
    <col min="16" max="16" width="7.421875" style="0" customWidth="1"/>
    <col min="17" max="17" width="11.57421875" style="0" customWidth="1"/>
    <col min="19" max="19" width="15.140625" style="0" bestFit="1" customWidth="1"/>
  </cols>
  <sheetData>
    <row r="1" spans="1:17" ht="15">
      <c r="A1" s="8"/>
      <c r="B1" s="8"/>
      <c r="C1" s="8"/>
      <c r="D1" s="8"/>
      <c r="E1" s="8"/>
      <c r="F1" s="8"/>
      <c r="G1" s="8"/>
      <c r="I1" s="72" t="str">
        <f>Startlist!$F1</f>
        <v>  </v>
      </c>
      <c r="J1" s="72"/>
      <c r="K1" s="72"/>
      <c r="L1" s="72"/>
      <c r="M1" s="72"/>
      <c r="N1" s="8"/>
      <c r="O1" s="8"/>
      <c r="P1" s="8"/>
      <c r="Q1" s="8"/>
    </row>
    <row r="2" spans="1:17" ht="15.75">
      <c r="A2" s="167"/>
      <c r="B2" s="8"/>
      <c r="C2" s="8"/>
      <c r="D2" s="8"/>
      <c r="E2" s="8"/>
      <c r="F2" s="8"/>
      <c r="G2" s="8"/>
      <c r="I2" s="1" t="str">
        <f>Startlist!$F2</f>
        <v>Läänemaa Rahvaralli 2010</v>
      </c>
      <c r="M2" s="1"/>
      <c r="N2" s="8"/>
      <c r="O2" s="8"/>
      <c r="P2" s="8"/>
      <c r="Q2" s="8"/>
    </row>
    <row r="3" spans="1:17" ht="15">
      <c r="A3" s="8"/>
      <c r="B3" s="8"/>
      <c r="C3" s="8"/>
      <c r="D3" s="8"/>
      <c r="E3" s="8"/>
      <c r="F3" s="8"/>
      <c r="G3" s="8"/>
      <c r="I3" s="72" t="str">
        <f>Startlist!$F3</f>
        <v>14.08. 2010</v>
      </c>
      <c r="M3" s="72"/>
      <c r="N3" s="8"/>
      <c r="O3" s="8"/>
      <c r="P3" s="8"/>
      <c r="Q3" s="8"/>
    </row>
    <row r="4" spans="1:17" ht="15">
      <c r="A4" s="8"/>
      <c r="B4" s="8"/>
      <c r="C4" s="8"/>
      <c r="D4" s="8"/>
      <c r="E4" s="8"/>
      <c r="F4" s="8"/>
      <c r="G4" s="8"/>
      <c r="I4" s="72" t="str">
        <f>Startlist!$F4</f>
        <v>Lääne maakond,  Risti vald</v>
      </c>
      <c r="M4" s="72"/>
      <c r="N4" s="8"/>
      <c r="O4" s="8"/>
      <c r="P4" s="8"/>
      <c r="Q4" s="8"/>
    </row>
    <row r="5" spans="1:17" ht="15">
      <c r="A5" s="25" t="s">
        <v>170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99" t="s">
        <v>180</v>
      </c>
      <c r="B6" s="88" t="s">
        <v>181</v>
      </c>
      <c r="C6" s="89" t="s">
        <v>182</v>
      </c>
      <c r="D6" s="90"/>
      <c r="E6" s="90"/>
      <c r="F6" s="90"/>
      <c r="G6" s="90"/>
      <c r="H6" s="132" t="s">
        <v>160</v>
      </c>
      <c r="I6" s="91" t="s">
        <v>216</v>
      </c>
      <c r="J6" s="91"/>
      <c r="K6" s="91"/>
      <c r="L6" s="91"/>
      <c r="M6" s="91"/>
      <c r="N6" s="90"/>
      <c r="O6" s="90"/>
      <c r="P6" s="85" t="s">
        <v>191</v>
      </c>
      <c r="Q6" s="85" t="s">
        <v>201</v>
      </c>
    </row>
    <row r="7" spans="1:17" ht="12.75">
      <c r="A7" s="98" t="s">
        <v>203</v>
      </c>
      <c r="B7" s="92"/>
      <c r="C7" s="93" t="s">
        <v>178</v>
      </c>
      <c r="D7" s="94" t="s">
        <v>183</v>
      </c>
      <c r="E7" s="94" t="s">
        <v>184</v>
      </c>
      <c r="F7" s="94" t="s">
        <v>185</v>
      </c>
      <c r="G7" s="94" t="s">
        <v>186</v>
      </c>
      <c r="H7" s="95" t="s">
        <v>187</v>
      </c>
      <c r="I7" s="95" t="s">
        <v>188</v>
      </c>
      <c r="J7" s="95" t="s">
        <v>189</v>
      </c>
      <c r="K7" s="95" t="s">
        <v>223</v>
      </c>
      <c r="L7" s="95" t="s">
        <v>225</v>
      </c>
      <c r="M7" s="95" t="s">
        <v>293</v>
      </c>
      <c r="N7" s="95" t="s">
        <v>295</v>
      </c>
      <c r="O7" s="96">
        <v>12</v>
      </c>
      <c r="P7" s="97"/>
      <c r="Q7" s="98" t="s">
        <v>202</v>
      </c>
    </row>
    <row r="8" spans="1:17" ht="12.75">
      <c r="A8" s="81" t="s">
        <v>523</v>
      </c>
      <c r="B8" s="14" t="s">
        <v>600</v>
      </c>
      <c r="C8" s="15" t="s">
        <v>601</v>
      </c>
      <c r="D8" s="16" t="s">
        <v>942</v>
      </c>
      <c r="E8" s="17" t="s">
        <v>943</v>
      </c>
      <c r="F8" s="17" t="s">
        <v>944</v>
      </c>
      <c r="G8" s="17" t="s">
        <v>882</v>
      </c>
      <c r="H8" s="17" t="s">
        <v>1339</v>
      </c>
      <c r="I8" s="17" t="s">
        <v>859</v>
      </c>
      <c r="J8" s="17" t="s">
        <v>1340</v>
      </c>
      <c r="K8" s="17" t="s">
        <v>1341</v>
      </c>
      <c r="L8" s="17" t="s">
        <v>1587</v>
      </c>
      <c r="M8" s="17" t="s">
        <v>1588</v>
      </c>
      <c r="N8" s="17" t="s">
        <v>1485</v>
      </c>
      <c r="O8" s="18" t="s">
        <v>1589</v>
      </c>
      <c r="P8" s="114"/>
      <c r="Q8" s="86" t="s">
        <v>1590</v>
      </c>
    </row>
    <row r="9" spans="1:17" ht="12.75">
      <c r="A9" s="82" t="s">
        <v>168</v>
      </c>
      <c r="B9" s="9"/>
      <c r="C9" s="10" t="s">
        <v>272</v>
      </c>
      <c r="D9" s="11" t="s">
        <v>565</v>
      </c>
      <c r="E9" s="12" t="s">
        <v>531</v>
      </c>
      <c r="F9" s="12" t="s">
        <v>531</v>
      </c>
      <c r="G9" s="12" t="s">
        <v>540</v>
      </c>
      <c r="H9" s="12" t="s">
        <v>965</v>
      </c>
      <c r="I9" s="12" t="s">
        <v>530</v>
      </c>
      <c r="J9" s="12" t="s">
        <v>531</v>
      </c>
      <c r="K9" s="12" t="s">
        <v>540</v>
      </c>
      <c r="L9" s="12" t="s">
        <v>540</v>
      </c>
      <c r="M9" s="12" t="s">
        <v>540</v>
      </c>
      <c r="N9" s="12" t="s">
        <v>710</v>
      </c>
      <c r="O9" s="13" t="s">
        <v>530</v>
      </c>
      <c r="P9" s="116"/>
      <c r="Q9" s="87" t="s">
        <v>532</v>
      </c>
    </row>
    <row r="10" spans="1:17" ht="12.75">
      <c r="A10" s="81" t="s">
        <v>533</v>
      </c>
      <c r="B10" s="14" t="s">
        <v>594</v>
      </c>
      <c r="C10" s="15" t="s">
        <v>595</v>
      </c>
      <c r="D10" s="16" t="s">
        <v>945</v>
      </c>
      <c r="E10" s="17" t="s">
        <v>946</v>
      </c>
      <c r="F10" s="17" t="s">
        <v>944</v>
      </c>
      <c r="G10" s="17" t="s">
        <v>882</v>
      </c>
      <c r="H10" s="17" t="s">
        <v>1335</v>
      </c>
      <c r="I10" s="17" t="s">
        <v>1336</v>
      </c>
      <c r="J10" s="17" t="s">
        <v>1337</v>
      </c>
      <c r="K10" s="17" t="s">
        <v>1338</v>
      </c>
      <c r="L10" s="17" t="s">
        <v>1591</v>
      </c>
      <c r="M10" s="17" t="s">
        <v>1361</v>
      </c>
      <c r="N10" s="17" t="s">
        <v>1555</v>
      </c>
      <c r="O10" s="18" t="s">
        <v>755</v>
      </c>
      <c r="P10" s="114"/>
      <c r="Q10" s="86" t="s">
        <v>1592</v>
      </c>
    </row>
    <row r="11" spans="1:17" ht="12.75">
      <c r="A11" s="82" t="s">
        <v>168</v>
      </c>
      <c r="B11" s="9"/>
      <c r="C11" s="10" t="s">
        <v>212</v>
      </c>
      <c r="D11" s="11" t="s">
        <v>723</v>
      </c>
      <c r="E11" s="12" t="s">
        <v>540</v>
      </c>
      <c r="F11" s="12" t="s">
        <v>531</v>
      </c>
      <c r="G11" s="12" t="s">
        <v>540</v>
      </c>
      <c r="H11" s="12" t="s">
        <v>530</v>
      </c>
      <c r="I11" s="12" t="s">
        <v>531</v>
      </c>
      <c r="J11" s="12" t="s">
        <v>564</v>
      </c>
      <c r="K11" s="12" t="s">
        <v>950</v>
      </c>
      <c r="L11" s="12" t="s">
        <v>530</v>
      </c>
      <c r="M11" s="12" t="s">
        <v>950</v>
      </c>
      <c r="N11" s="12" t="s">
        <v>902</v>
      </c>
      <c r="O11" s="13" t="s">
        <v>564</v>
      </c>
      <c r="P11" s="116"/>
      <c r="Q11" s="87" t="s">
        <v>1593</v>
      </c>
    </row>
    <row r="12" spans="1:17" ht="12.75">
      <c r="A12" s="81" t="s">
        <v>541</v>
      </c>
      <c r="B12" s="14" t="s">
        <v>598</v>
      </c>
      <c r="C12" s="15" t="s">
        <v>599</v>
      </c>
      <c r="D12" s="16" t="s">
        <v>937</v>
      </c>
      <c r="E12" s="17" t="s">
        <v>938</v>
      </c>
      <c r="F12" s="17" t="s">
        <v>939</v>
      </c>
      <c r="G12" s="17" t="s">
        <v>940</v>
      </c>
      <c r="H12" s="17" t="s">
        <v>1331</v>
      </c>
      <c r="I12" s="17" t="s">
        <v>1332</v>
      </c>
      <c r="J12" s="17" t="s">
        <v>1333</v>
      </c>
      <c r="K12" s="17" t="s">
        <v>1334</v>
      </c>
      <c r="L12" s="17" t="s">
        <v>1594</v>
      </c>
      <c r="M12" s="17" t="s">
        <v>1595</v>
      </c>
      <c r="N12" s="17" t="s">
        <v>1528</v>
      </c>
      <c r="O12" s="18" t="s">
        <v>766</v>
      </c>
      <c r="P12" s="114"/>
      <c r="Q12" s="86" t="s">
        <v>1596</v>
      </c>
    </row>
    <row r="13" spans="1:17" ht="12.75">
      <c r="A13" s="82" t="s">
        <v>168</v>
      </c>
      <c r="B13" s="9"/>
      <c r="C13" s="10" t="s">
        <v>212</v>
      </c>
      <c r="D13" s="11" t="s">
        <v>705</v>
      </c>
      <c r="E13" s="12" t="s">
        <v>530</v>
      </c>
      <c r="F13" s="12" t="s">
        <v>941</v>
      </c>
      <c r="G13" s="12" t="s">
        <v>530</v>
      </c>
      <c r="H13" s="12" t="s">
        <v>540</v>
      </c>
      <c r="I13" s="12" t="s">
        <v>564</v>
      </c>
      <c r="J13" s="12" t="s">
        <v>941</v>
      </c>
      <c r="K13" s="12" t="s">
        <v>530</v>
      </c>
      <c r="L13" s="12" t="s">
        <v>564</v>
      </c>
      <c r="M13" s="12" t="s">
        <v>530</v>
      </c>
      <c r="N13" s="12" t="s">
        <v>1499</v>
      </c>
      <c r="O13" s="13" t="s">
        <v>531</v>
      </c>
      <c r="P13" s="116" t="s">
        <v>593</v>
      </c>
      <c r="Q13" s="87" t="s">
        <v>1597</v>
      </c>
    </row>
    <row r="14" spans="1:17" ht="12.75">
      <c r="A14" s="81" t="s">
        <v>700</v>
      </c>
      <c r="B14" s="14" t="s">
        <v>622</v>
      </c>
      <c r="C14" s="15" t="s">
        <v>623</v>
      </c>
      <c r="D14" s="16" t="s">
        <v>947</v>
      </c>
      <c r="E14" s="17" t="s">
        <v>948</v>
      </c>
      <c r="F14" s="17" t="s">
        <v>949</v>
      </c>
      <c r="G14" s="17" t="s">
        <v>761</v>
      </c>
      <c r="H14" s="17" t="s">
        <v>1342</v>
      </c>
      <c r="I14" s="17" t="s">
        <v>1343</v>
      </c>
      <c r="J14" s="17" t="s">
        <v>582</v>
      </c>
      <c r="K14" s="17" t="s">
        <v>1317</v>
      </c>
      <c r="L14" s="17" t="s">
        <v>1598</v>
      </c>
      <c r="M14" s="17" t="s">
        <v>1278</v>
      </c>
      <c r="N14" s="17" t="s">
        <v>1462</v>
      </c>
      <c r="O14" s="18" t="s">
        <v>1599</v>
      </c>
      <c r="P14" s="114"/>
      <c r="Q14" s="86" t="s">
        <v>1600</v>
      </c>
    </row>
    <row r="15" spans="1:17" ht="12.75">
      <c r="A15" s="82" t="s">
        <v>168</v>
      </c>
      <c r="B15" s="9"/>
      <c r="C15" s="10" t="s">
        <v>215</v>
      </c>
      <c r="D15" s="11" t="s">
        <v>884</v>
      </c>
      <c r="E15" s="12" t="s">
        <v>950</v>
      </c>
      <c r="F15" s="12" t="s">
        <v>530</v>
      </c>
      <c r="G15" s="12" t="s">
        <v>951</v>
      </c>
      <c r="H15" s="12" t="s">
        <v>531</v>
      </c>
      <c r="I15" s="12" t="s">
        <v>950</v>
      </c>
      <c r="J15" s="12" t="s">
        <v>530</v>
      </c>
      <c r="K15" s="12" t="s">
        <v>1262</v>
      </c>
      <c r="L15" s="12" t="s">
        <v>531</v>
      </c>
      <c r="M15" s="12" t="s">
        <v>815</v>
      </c>
      <c r="N15" s="12" t="s">
        <v>586</v>
      </c>
      <c r="O15" s="13" t="s">
        <v>941</v>
      </c>
      <c r="P15" s="116" t="s">
        <v>593</v>
      </c>
      <c r="Q15" s="87" t="s">
        <v>1601</v>
      </c>
    </row>
    <row r="16" spans="1:17" ht="12.75">
      <c r="A16" s="81" t="s">
        <v>952</v>
      </c>
      <c r="B16" s="14" t="s">
        <v>698</v>
      </c>
      <c r="C16" s="15" t="s">
        <v>699</v>
      </c>
      <c r="D16" s="16" t="s">
        <v>959</v>
      </c>
      <c r="E16" s="17" t="s">
        <v>960</v>
      </c>
      <c r="F16" s="17" t="s">
        <v>876</v>
      </c>
      <c r="G16" s="17" t="s">
        <v>961</v>
      </c>
      <c r="H16" s="17" t="s">
        <v>1347</v>
      </c>
      <c r="I16" s="17" t="s">
        <v>1348</v>
      </c>
      <c r="J16" s="17" t="s">
        <v>1349</v>
      </c>
      <c r="K16" s="17" t="s">
        <v>1350</v>
      </c>
      <c r="L16" s="17" t="s">
        <v>1553</v>
      </c>
      <c r="M16" s="17" t="s">
        <v>1554</v>
      </c>
      <c r="N16" s="17" t="s">
        <v>1555</v>
      </c>
      <c r="O16" s="18" t="s">
        <v>788</v>
      </c>
      <c r="P16" s="114"/>
      <c r="Q16" s="86" t="s">
        <v>1556</v>
      </c>
    </row>
    <row r="17" spans="1:17" ht="12.75">
      <c r="A17" s="82" t="s">
        <v>168</v>
      </c>
      <c r="B17" s="9"/>
      <c r="C17" s="10" t="s">
        <v>444</v>
      </c>
      <c r="D17" s="11" t="s">
        <v>579</v>
      </c>
      <c r="E17" s="12" t="s">
        <v>962</v>
      </c>
      <c r="F17" s="12" t="s">
        <v>950</v>
      </c>
      <c r="G17" s="12" t="s">
        <v>531</v>
      </c>
      <c r="H17" s="12" t="s">
        <v>1351</v>
      </c>
      <c r="I17" s="12" t="s">
        <v>965</v>
      </c>
      <c r="J17" s="12" t="s">
        <v>950</v>
      </c>
      <c r="K17" s="12" t="s">
        <v>531</v>
      </c>
      <c r="L17" s="12" t="s">
        <v>941</v>
      </c>
      <c r="M17" s="12" t="s">
        <v>531</v>
      </c>
      <c r="N17" s="12" t="s">
        <v>902</v>
      </c>
      <c r="O17" s="13" t="s">
        <v>970</v>
      </c>
      <c r="P17" s="116"/>
      <c r="Q17" s="87" t="s">
        <v>1602</v>
      </c>
    </row>
    <row r="18" spans="1:17" ht="12.75">
      <c r="A18" s="81" t="s">
        <v>958</v>
      </c>
      <c r="B18" s="14" t="s">
        <v>660</v>
      </c>
      <c r="C18" s="15" t="s">
        <v>661</v>
      </c>
      <c r="D18" s="16" t="s">
        <v>953</v>
      </c>
      <c r="E18" s="17" t="s">
        <v>954</v>
      </c>
      <c r="F18" s="17" t="s">
        <v>955</v>
      </c>
      <c r="G18" s="17" t="s">
        <v>956</v>
      </c>
      <c r="H18" s="17" t="s">
        <v>1344</v>
      </c>
      <c r="I18" s="17" t="s">
        <v>1345</v>
      </c>
      <c r="J18" s="17" t="s">
        <v>1346</v>
      </c>
      <c r="K18" s="17" t="s">
        <v>1286</v>
      </c>
      <c r="L18" s="17" t="s">
        <v>1603</v>
      </c>
      <c r="M18" s="17" t="s">
        <v>877</v>
      </c>
      <c r="N18" s="17" t="s">
        <v>1506</v>
      </c>
      <c r="O18" s="18" t="s">
        <v>1604</v>
      </c>
      <c r="P18" s="114"/>
      <c r="Q18" s="86" t="s">
        <v>1605</v>
      </c>
    </row>
    <row r="19" spans="1:17" ht="12.75">
      <c r="A19" s="82" t="s">
        <v>168</v>
      </c>
      <c r="B19" s="9"/>
      <c r="C19" s="10" t="s">
        <v>288</v>
      </c>
      <c r="D19" s="11" t="s">
        <v>957</v>
      </c>
      <c r="E19" s="12" t="s">
        <v>564</v>
      </c>
      <c r="F19" s="12" t="s">
        <v>564</v>
      </c>
      <c r="G19" s="12" t="s">
        <v>950</v>
      </c>
      <c r="H19" s="12" t="s">
        <v>564</v>
      </c>
      <c r="I19" s="12" t="s">
        <v>540</v>
      </c>
      <c r="J19" s="12" t="s">
        <v>540</v>
      </c>
      <c r="K19" s="12" t="s">
        <v>1258</v>
      </c>
      <c r="L19" s="12" t="s">
        <v>950</v>
      </c>
      <c r="M19" s="12" t="s">
        <v>1294</v>
      </c>
      <c r="N19" s="12" t="s">
        <v>797</v>
      </c>
      <c r="O19" s="13" t="s">
        <v>951</v>
      </c>
      <c r="P19" s="116" t="s">
        <v>548</v>
      </c>
      <c r="Q19" s="87" t="s">
        <v>1606</v>
      </c>
    </row>
    <row r="20" spans="1:17" ht="12.75">
      <c r="A20" s="81" t="s">
        <v>1352</v>
      </c>
      <c r="B20" s="14" t="s">
        <v>694</v>
      </c>
      <c r="C20" s="15" t="s">
        <v>695</v>
      </c>
      <c r="D20" s="16" t="s">
        <v>879</v>
      </c>
      <c r="E20" s="17" t="s">
        <v>880</v>
      </c>
      <c r="F20" s="17" t="s">
        <v>881</v>
      </c>
      <c r="G20" s="17" t="s">
        <v>882</v>
      </c>
      <c r="H20" s="17" t="s">
        <v>1353</v>
      </c>
      <c r="I20" s="17" t="s">
        <v>1354</v>
      </c>
      <c r="J20" s="17" t="s">
        <v>1355</v>
      </c>
      <c r="K20" s="17" t="s">
        <v>1356</v>
      </c>
      <c r="L20" s="17" t="s">
        <v>1557</v>
      </c>
      <c r="M20" s="17" t="s">
        <v>1558</v>
      </c>
      <c r="N20" s="17" t="s">
        <v>1555</v>
      </c>
      <c r="O20" s="18" t="s">
        <v>1175</v>
      </c>
      <c r="P20" s="114"/>
      <c r="Q20" s="86" t="s">
        <v>1559</v>
      </c>
    </row>
    <row r="21" spans="1:17" ht="12.75">
      <c r="A21" s="82" t="s">
        <v>168</v>
      </c>
      <c r="B21" s="9"/>
      <c r="C21" s="10" t="s">
        <v>288</v>
      </c>
      <c r="D21" s="11" t="s">
        <v>972</v>
      </c>
      <c r="E21" s="12" t="s">
        <v>941</v>
      </c>
      <c r="F21" s="12" t="s">
        <v>962</v>
      </c>
      <c r="G21" s="12" t="s">
        <v>540</v>
      </c>
      <c r="H21" s="12" t="s">
        <v>941</v>
      </c>
      <c r="I21" s="12" t="s">
        <v>941</v>
      </c>
      <c r="J21" s="12" t="s">
        <v>962</v>
      </c>
      <c r="K21" s="12" t="s">
        <v>564</v>
      </c>
      <c r="L21" s="12" t="s">
        <v>965</v>
      </c>
      <c r="M21" s="12" t="s">
        <v>941</v>
      </c>
      <c r="N21" s="12" t="s">
        <v>902</v>
      </c>
      <c r="O21" s="13" t="s">
        <v>950</v>
      </c>
      <c r="P21" s="116"/>
      <c r="Q21" s="87" t="s">
        <v>1607</v>
      </c>
    </row>
    <row r="22" spans="1:17" ht="12.75">
      <c r="A22" s="81" t="s">
        <v>1357</v>
      </c>
      <c r="B22" s="14" t="s">
        <v>692</v>
      </c>
      <c r="C22" s="15" t="s">
        <v>693</v>
      </c>
      <c r="D22" s="16" t="s">
        <v>874</v>
      </c>
      <c r="E22" s="17" t="s">
        <v>875</v>
      </c>
      <c r="F22" s="17" t="s">
        <v>876</v>
      </c>
      <c r="G22" s="17" t="s">
        <v>877</v>
      </c>
      <c r="H22" s="17" t="s">
        <v>1358</v>
      </c>
      <c r="I22" s="17" t="s">
        <v>1359</v>
      </c>
      <c r="J22" s="17" t="s">
        <v>1360</v>
      </c>
      <c r="K22" s="17" t="s">
        <v>1361</v>
      </c>
      <c r="L22" s="17" t="s">
        <v>1560</v>
      </c>
      <c r="M22" s="17" t="s">
        <v>1561</v>
      </c>
      <c r="N22" s="17" t="s">
        <v>1562</v>
      </c>
      <c r="O22" s="18" t="s">
        <v>1563</v>
      </c>
      <c r="P22" s="114"/>
      <c r="Q22" s="86" t="s">
        <v>1564</v>
      </c>
    </row>
    <row r="23" spans="1:17" ht="12.75">
      <c r="A23" s="82" t="s">
        <v>168</v>
      </c>
      <c r="B23" s="9"/>
      <c r="C23" s="10" t="s">
        <v>292</v>
      </c>
      <c r="D23" s="11" t="s">
        <v>964</v>
      </c>
      <c r="E23" s="12" t="s">
        <v>965</v>
      </c>
      <c r="F23" s="12" t="s">
        <v>950</v>
      </c>
      <c r="G23" s="12" t="s">
        <v>966</v>
      </c>
      <c r="H23" s="12" t="s">
        <v>950</v>
      </c>
      <c r="I23" s="12" t="s">
        <v>951</v>
      </c>
      <c r="J23" s="12" t="s">
        <v>1261</v>
      </c>
      <c r="K23" s="12" t="s">
        <v>965</v>
      </c>
      <c r="L23" s="12" t="s">
        <v>1351</v>
      </c>
      <c r="M23" s="12" t="s">
        <v>1265</v>
      </c>
      <c r="N23" s="12" t="s">
        <v>905</v>
      </c>
      <c r="O23" s="13" t="s">
        <v>765</v>
      </c>
      <c r="P23" s="116"/>
      <c r="Q23" s="87" t="s">
        <v>1220</v>
      </c>
    </row>
    <row r="24" spans="1:17" ht="12.75">
      <c r="A24" s="81" t="s">
        <v>1362</v>
      </c>
      <c r="B24" s="14" t="s">
        <v>696</v>
      </c>
      <c r="C24" s="15" t="s">
        <v>697</v>
      </c>
      <c r="D24" s="16" t="s">
        <v>967</v>
      </c>
      <c r="E24" s="17" t="s">
        <v>968</v>
      </c>
      <c r="F24" s="17" t="s">
        <v>969</v>
      </c>
      <c r="G24" s="17" t="s">
        <v>956</v>
      </c>
      <c r="H24" s="17" t="s">
        <v>1339</v>
      </c>
      <c r="I24" s="17" t="s">
        <v>1363</v>
      </c>
      <c r="J24" s="17" t="s">
        <v>1364</v>
      </c>
      <c r="K24" s="17" t="s">
        <v>1356</v>
      </c>
      <c r="L24" s="17" t="s">
        <v>1565</v>
      </c>
      <c r="M24" s="17" t="s">
        <v>1350</v>
      </c>
      <c r="N24" s="17" t="s">
        <v>1439</v>
      </c>
      <c r="O24" s="18" t="s">
        <v>1566</v>
      </c>
      <c r="P24" s="114"/>
      <c r="Q24" s="86" t="s">
        <v>98</v>
      </c>
    </row>
    <row r="25" spans="1:17" ht="12.75">
      <c r="A25" s="82" t="s">
        <v>168</v>
      </c>
      <c r="B25" s="9"/>
      <c r="C25" s="10" t="s">
        <v>438</v>
      </c>
      <c r="D25" s="11" t="s">
        <v>970</v>
      </c>
      <c r="E25" s="12" t="s">
        <v>971</v>
      </c>
      <c r="F25" s="12" t="s">
        <v>971</v>
      </c>
      <c r="G25" s="12" t="s">
        <v>950</v>
      </c>
      <c r="H25" s="12" t="s">
        <v>965</v>
      </c>
      <c r="I25" s="12" t="s">
        <v>989</v>
      </c>
      <c r="J25" s="12" t="s">
        <v>965</v>
      </c>
      <c r="K25" s="12" t="s">
        <v>564</v>
      </c>
      <c r="L25" s="12" t="s">
        <v>962</v>
      </c>
      <c r="M25" s="12" t="s">
        <v>564</v>
      </c>
      <c r="N25" s="12" t="s">
        <v>530</v>
      </c>
      <c r="O25" s="13" t="s">
        <v>540</v>
      </c>
      <c r="P25" s="116" t="s">
        <v>1417</v>
      </c>
      <c r="Q25" s="87" t="s">
        <v>99</v>
      </c>
    </row>
    <row r="26" spans="1:17" ht="12.75">
      <c r="A26" s="81" t="s">
        <v>1266</v>
      </c>
      <c r="B26" s="14" t="s">
        <v>686</v>
      </c>
      <c r="C26" s="15" t="s">
        <v>687</v>
      </c>
      <c r="D26" s="16" t="s">
        <v>701</v>
      </c>
      <c r="E26" s="17" t="s">
        <v>702</v>
      </c>
      <c r="F26" s="17" t="s">
        <v>703</v>
      </c>
      <c r="G26" s="17" t="s">
        <v>704</v>
      </c>
      <c r="H26" s="17" t="s">
        <v>1305</v>
      </c>
      <c r="I26" s="17" t="s">
        <v>1306</v>
      </c>
      <c r="J26" s="17" t="s">
        <v>1307</v>
      </c>
      <c r="K26" s="17" t="s">
        <v>1308</v>
      </c>
      <c r="L26" s="17" t="s">
        <v>1256</v>
      </c>
      <c r="M26" s="17" t="s">
        <v>1567</v>
      </c>
      <c r="N26" s="17" t="s">
        <v>1562</v>
      </c>
      <c r="O26" s="18" t="s">
        <v>1568</v>
      </c>
      <c r="P26" s="114"/>
      <c r="Q26" s="86" t="s">
        <v>1473</v>
      </c>
    </row>
    <row r="27" spans="1:17" ht="12.75">
      <c r="A27" s="82" t="s">
        <v>345</v>
      </c>
      <c r="B27" s="9"/>
      <c r="C27" s="10" t="s">
        <v>265</v>
      </c>
      <c r="D27" s="11" t="s">
        <v>530</v>
      </c>
      <c r="E27" s="12" t="s">
        <v>891</v>
      </c>
      <c r="F27" s="12" t="s">
        <v>733</v>
      </c>
      <c r="G27" s="12" t="s">
        <v>963</v>
      </c>
      <c r="H27" s="12" t="s">
        <v>735</v>
      </c>
      <c r="I27" s="12" t="s">
        <v>892</v>
      </c>
      <c r="J27" s="12" t="s">
        <v>737</v>
      </c>
      <c r="K27" s="12" t="s">
        <v>1365</v>
      </c>
      <c r="L27" s="12" t="s">
        <v>992</v>
      </c>
      <c r="M27" s="12" t="s">
        <v>979</v>
      </c>
      <c r="N27" s="12" t="s">
        <v>992</v>
      </c>
      <c r="O27" s="13" t="s">
        <v>982</v>
      </c>
      <c r="P27" s="116"/>
      <c r="Q27" s="87" t="s">
        <v>1608</v>
      </c>
    </row>
    <row r="28" spans="1:17" ht="12.75">
      <c r="A28" s="81" t="s">
        <v>973</v>
      </c>
      <c r="B28" s="14" t="s">
        <v>636</v>
      </c>
      <c r="C28" s="15" t="s">
        <v>637</v>
      </c>
      <c r="D28" s="16" t="s">
        <v>715</v>
      </c>
      <c r="E28" s="17" t="s">
        <v>716</v>
      </c>
      <c r="F28" s="17" t="s">
        <v>717</v>
      </c>
      <c r="G28" s="17" t="s">
        <v>718</v>
      </c>
      <c r="H28" s="17" t="s">
        <v>1208</v>
      </c>
      <c r="I28" s="17" t="s">
        <v>1209</v>
      </c>
      <c r="J28" s="17" t="s">
        <v>1210</v>
      </c>
      <c r="K28" s="17" t="s">
        <v>1211</v>
      </c>
      <c r="L28" s="17" t="s">
        <v>1472</v>
      </c>
      <c r="M28" s="17" t="s">
        <v>1317</v>
      </c>
      <c r="N28" s="17" t="s">
        <v>1435</v>
      </c>
      <c r="O28" s="18" t="s">
        <v>793</v>
      </c>
      <c r="P28" s="114"/>
      <c r="Q28" s="86" t="s">
        <v>1473</v>
      </c>
    </row>
    <row r="29" spans="1:17" ht="12.75">
      <c r="A29" s="82" t="s">
        <v>346</v>
      </c>
      <c r="B29" s="9"/>
      <c r="C29" s="10" t="s">
        <v>239</v>
      </c>
      <c r="D29" s="11" t="s">
        <v>981</v>
      </c>
      <c r="E29" s="12" t="s">
        <v>982</v>
      </c>
      <c r="F29" s="12" t="s">
        <v>983</v>
      </c>
      <c r="G29" s="12" t="s">
        <v>894</v>
      </c>
      <c r="H29" s="12" t="s">
        <v>892</v>
      </c>
      <c r="I29" s="12" t="s">
        <v>984</v>
      </c>
      <c r="J29" s="12" t="s">
        <v>818</v>
      </c>
      <c r="K29" s="12" t="s">
        <v>984</v>
      </c>
      <c r="L29" s="12" t="s">
        <v>733</v>
      </c>
      <c r="M29" s="12" t="s">
        <v>735</v>
      </c>
      <c r="N29" s="12" t="s">
        <v>557</v>
      </c>
      <c r="O29" s="13" t="s">
        <v>1232</v>
      </c>
      <c r="P29" s="116"/>
      <c r="Q29" s="87" t="s">
        <v>1608</v>
      </c>
    </row>
    <row r="30" spans="1:17" ht="12.75">
      <c r="A30" s="81" t="s">
        <v>977</v>
      </c>
      <c r="B30" s="14" t="s">
        <v>678</v>
      </c>
      <c r="C30" s="15" t="s">
        <v>679</v>
      </c>
      <c r="D30" s="16" t="s">
        <v>724</v>
      </c>
      <c r="E30" s="17" t="s">
        <v>725</v>
      </c>
      <c r="F30" s="17" t="s">
        <v>726</v>
      </c>
      <c r="G30" s="17" t="s">
        <v>727</v>
      </c>
      <c r="H30" s="17" t="s">
        <v>1311</v>
      </c>
      <c r="I30" s="17" t="s">
        <v>1312</v>
      </c>
      <c r="J30" s="17" t="s">
        <v>1257</v>
      </c>
      <c r="K30" s="17" t="s">
        <v>956</v>
      </c>
      <c r="L30" s="17" t="s">
        <v>1569</v>
      </c>
      <c r="M30" s="17" t="s">
        <v>1252</v>
      </c>
      <c r="N30" s="17" t="s">
        <v>1555</v>
      </c>
      <c r="O30" s="18" t="s">
        <v>1570</v>
      </c>
      <c r="P30" s="114"/>
      <c r="Q30" s="86" t="s">
        <v>1571</v>
      </c>
    </row>
    <row r="31" spans="1:17" ht="12.75">
      <c r="A31" s="82" t="s">
        <v>345</v>
      </c>
      <c r="B31" s="9"/>
      <c r="C31" s="10" t="s">
        <v>269</v>
      </c>
      <c r="D31" s="11" t="s">
        <v>986</v>
      </c>
      <c r="E31" s="12" t="s">
        <v>902</v>
      </c>
      <c r="F31" s="12" t="s">
        <v>978</v>
      </c>
      <c r="G31" s="12" t="s">
        <v>572</v>
      </c>
      <c r="H31" s="12" t="s">
        <v>978</v>
      </c>
      <c r="I31" s="12" t="s">
        <v>1366</v>
      </c>
      <c r="J31" s="12" t="s">
        <v>902</v>
      </c>
      <c r="K31" s="12" t="s">
        <v>572</v>
      </c>
      <c r="L31" s="12" t="s">
        <v>983</v>
      </c>
      <c r="M31" s="12" t="s">
        <v>587</v>
      </c>
      <c r="N31" s="12" t="s">
        <v>902</v>
      </c>
      <c r="O31" s="13" t="s">
        <v>1274</v>
      </c>
      <c r="P31" s="116"/>
      <c r="Q31" s="87" t="s">
        <v>1609</v>
      </c>
    </row>
    <row r="32" spans="1:17" ht="12.75">
      <c r="A32" s="81" t="s">
        <v>1610</v>
      </c>
      <c r="B32" s="14" t="s">
        <v>682</v>
      </c>
      <c r="C32" s="15" t="s">
        <v>683</v>
      </c>
      <c r="D32" s="16" t="s">
        <v>728</v>
      </c>
      <c r="E32" s="17" t="s">
        <v>729</v>
      </c>
      <c r="F32" s="17" t="s">
        <v>730</v>
      </c>
      <c r="G32" s="17" t="s">
        <v>547</v>
      </c>
      <c r="H32" s="17" t="s">
        <v>1208</v>
      </c>
      <c r="I32" s="17" t="s">
        <v>1256</v>
      </c>
      <c r="J32" s="17" t="s">
        <v>1313</v>
      </c>
      <c r="K32" s="17" t="s">
        <v>1314</v>
      </c>
      <c r="L32" s="17" t="s">
        <v>1572</v>
      </c>
      <c r="M32" s="17" t="s">
        <v>1573</v>
      </c>
      <c r="N32" s="17" t="s">
        <v>1542</v>
      </c>
      <c r="O32" s="18" t="s">
        <v>1574</v>
      </c>
      <c r="P32" s="114"/>
      <c r="Q32" s="86" t="s">
        <v>1575</v>
      </c>
    </row>
    <row r="33" spans="1:17" ht="12.75">
      <c r="A33" s="82" t="s">
        <v>345</v>
      </c>
      <c r="B33" s="9"/>
      <c r="C33" s="10" t="s">
        <v>284</v>
      </c>
      <c r="D33" s="11" t="s">
        <v>902</v>
      </c>
      <c r="E33" s="12" t="s">
        <v>990</v>
      </c>
      <c r="F33" s="12" t="s">
        <v>963</v>
      </c>
      <c r="G33" s="12" t="s">
        <v>991</v>
      </c>
      <c r="H33" s="12" t="s">
        <v>1242</v>
      </c>
      <c r="I33" s="12" t="s">
        <v>1301</v>
      </c>
      <c r="J33" s="12" t="s">
        <v>895</v>
      </c>
      <c r="K33" s="12" t="s">
        <v>1030</v>
      </c>
      <c r="L33" s="12" t="s">
        <v>975</v>
      </c>
      <c r="M33" s="12" t="s">
        <v>911</v>
      </c>
      <c r="N33" s="12" t="s">
        <v>928</v>
      </c>
      <c r="O33" s="13" t="s">
        <v>1008</v>
      </c>
      <c r="P33" s="116"/>
      <c r="Q33" s="87" t="s">
        <v>1611</v>
      </c>
    </row>
    <row r="34" spans="1:17" ht="12.75">
      <c r="A34" s="81" t="s">
        <v>1321</v>
      </c>
      <c r="B34" s="14" t="s">
        <v>652</v>
      </c>
      <c r="C34" s="15" t="s">
        <v>653</v>
      </c>
      <c r="D34" s="16" t="s">
        <v>706</v>
      </c>
      <c r="E34" s="17" t="s">
        <v>707</v>
      </c>
      <c r="F34" s="17" t="s">
        <v>708</v>
      </c>
      <c r="G34" s="17" t="s">
        <v>709</v>
      </c>
      <c r="H34" s="17" t="s">
        <v>793</v>
      </c>
      <c r="I34" s="17" t="s">
        <v>1253</v>
      </c>
      <c r="J34" s="17" t="s">
        <v>1254</v>
      </c>
      <c r="K34" s="17" t="s">
        <v>1255</v>
      </c>
      <c r="L34" s="17" t="s">
        <v>1513</v>
      </c>
      <c r="M34" s="17" t="s">
        <v>1289</v>
      </c>
      <c r="N34" s="17" t="s">
        <v>1514</v>
      </c>
      <c r="O34" s="18" t="s">
        <v>1515</v>
      </c>
      <c r="P34" s="114"/>
      <c r="Q34" s="86" t="s">
        <v>1516</v>
      </c>
    </row>
    <row r="35" spans="1:17" ht="12.75">
      <c r="A35" s="82" t="s">
        <v>346</v>
      </c>
      <c r="B35" s="9"/>
      <c r="C35" s="10" t="s">
        <v>404</v>
      </c>
      <c r="D35" s="11" t="s">
        <v>892</v>
      </c>
      <c r="E35" s="12" t="s">
        <v>974</v>
      </c>
      <c r="F35" s="12" t="s">
        <v>975</v>
      </c>
      <c r="G35" s="12" t="s">
        <v>976</v>
      </c>
      <c r="H35" s="12" t="s">
        <v>1081</v>
      </c>
      <c r="I35" s="12" t="s">
        <v>1232</v>
      </c>
      <c r="J35" s="12" t="s">
        <v>1005</v>
      </c>
      <c r="K35" s="12" t="s">
        <v>1232</v>
      </c>
      <c r="L35" s="12" t="s">
        <v>1273</v>
      </c>
      <c r="M35" s="12" t="s">
        <v>1246</v>
      </c>
      <c r="N35" s="12" t="s">
        <v>891</v>
      </c>
      <c r="O35" s="13" t="s">
        <v>1246</v>
      </c>
      <c r="P35" s="116"/>
      <c r="Q35" s="87" t="s">
        <v>1612</v>
      </c>
    </row>
    <row r="36" spans="1:17" ht="12.75">
      <c r="A36" s="81" t="s">
        <v>1527</v>
      </c>
      <c r="B36" s="14" t="s">
        <v>638</v>
      </c>
      <c r="C36" s="15" t="s">
        <v>639</v>
      </c>
      <c r="D36" s="16" t="s">
        <v>743</v>
      </c>
      <c r="E36" s="17" t="s">
        <v>744</v>
      </c>
      <c r="F36" s="17" t="s">
        <v>745</v>
      </c>
      <c r="G36" s="17" t="s">
        <v>746</v>
      </c>
      <c r="H36" s="17" t="s">
        <v>1208</v>
      </c>
      <c r="I36" s="17" t="s">
        <v>960</v>
      </c>
      <c r="J36" s="17" t="s">
        <v>1212</v>
      </c>
      <c r="K36" s="17" t="s">
        <v>871</v>
      </c>
      <c r="L36" s="17" t="s">
        <v>1329</v>
      </c>
      <c r="M36" s="17" t="s">
        <v>1474</v>
      </c>
      <c r="N36" s="17" t="s">
        <v>1475</v>
      </c>
      <c r="O36" s="18" t="s">
        <v>1476</v>
      </c>
      <c r="P36" s="114"/>
      <c r="Q36" s="86" t="s">
        <v>1477</v>
      </c>
    </row>
    <row r="37" spans="1:17" ht="12.75">
      <c r="A37" s="82" t="s">
        <v>346</v>
      </c>
      <c r="B37" s="9"/>
      <c r="C37" s="10" t="s">
        <v>206</v>
      </c>
      <c r="D37" s="11" t="s">
        <v>817</v>
      </c>
      <c r="E37" s="12" t="s">
        <v>1004</v>
      </c>
      <c r="F37" s="12" t="s">
        <v>737</v>
      </c>
      <c r="G37" s="12" t="s">
        <v>901</v>
      </c>
      <c r="H37" s="12" t="s">
        <v>892</v>
      </c>
      <c r="I37" s="12" t="s">
        <v>1021</v>
      </c>
      <c r="J37" s="12" t="s">
        <v>892</v>
      </c>
      <c r="K37" s="12" t="s">
        <v>1002</v>
      </c>
      <c r="L37" s="12" t="s">
        <v>1301</v>
      </c>
      <c r="M37" s="12" t="s">
        <v>1007</v>
      </c>
      <c r="N37" s="12" t="s">
        <v>1550</v>
      </c>
      <c r="O37" s="13" t="s">
        <v>900</v>
      </c>
      <c r="P37" s="116"/>
      <c r="Q37" s="87" t="s">
        <v>1613</v>
      </c>
    </row>
    <row r="38" spans="1:17" ht="12.75">
      <c r="A38" s="81" t="s">
        <v>1162</v>
      </c>
      <c r="B38" s="14" t="s">
        <v>676</v>
      </c>
      <c r="C38" s="15" t="s">
        <v>677</v>
      </c>
      <c r="D38" s="16" t="s">
        <v>719</v>
      </c>
      <c r="E38" s="17" t="s">
        <v>720</v>
      </c>
      <c r="F38" s="17" t="s">
        <v>721</v>
      </c>
      <c r="G38" s="17" t="s">
        <v>722</v>
      </c>
      <c r="H38" s="17" t="s">
        <v>1318</v>
      </c>
      <c r="I38" s="17" t="s">
        <v>1319</v>
      </c>
      <c r="J38" s="17" t="s">
        <v>1320</v>
      </c>
      <c r="K38" s="17" t="s">
        <v>871</v>
      </c>
      <c r="L38" s="17" t="s">
        <v>1256</v>
      </c>
      <c r="M38" s="17" t="s">
        <v>741</v>
      </c>
      <c r="N38" s="17" t="s">
        <v>1462</v>
      </c>
      <c r="O38" s="18" t="s">
        <v>1576</v>
      </c>
      <c r="P38" s="114"/>
      <c r="Q38" s="86" t="s">
        <v>1577</v>
      </c>
    </row>
    <row r="39" spans="1:17" ht="12.75">
      <c r="A39" s="82" t="s">
        <v>345</v>
      </c>
      <c r="B39" s="9"/>
      <c r="C39" s="10" t="s">
        <v>219</v>
      </c>
      <c r="D39" s="11" t="s">
        <v>889</v>
      </c>
      <c r="E39" s="12" t="s">
        <v>984</v>
      </c>
      <c r="F39" s="12" t="s">
        <v>735</v>
      </c>
      <c r="G39" s="12" t="s">
        <v>985</v>
      </c>
      <c r="H39" s="12" t="s">
        <v>891</v>
      </c>
      <c r="I39" s="12" t="s">
        <v>899</v>
      </c>
      <c r="J39" s="12" t="s">
        <v>978</v>
      </c>
      <c r="K39" s="12" t="s">
        <v>1002</v>
      </c>
      <c r="L39" s="12" t="s">
        <v>992</v>
      </c>
      <c r="M39" s="12" t="s">
        <v>1018</v>
      </c>
      <c r="N39" s="12" t="s">
        <v>734</v>
      </c>
      <c r="O39" s="13" t="s">
        <v>894</v>
      </c>
      <c r="P39" s="116" t="s">
        <v>548</v>
      </c>
      <c r="Q39" s="87" t="s">
        <v>1614</v>
      </c>
    </row>
    <row r="40" spans="1:17" ht="12.75">
      <c r="A40" s="81" t="s">
        <v>1615</v>
      </c>
      <c r="B40" s="14" t="s">
        <v>646</v>
      </c>
      <c r="C40" s="15" t="s">
        <v>647</v>
      </c>
      <c r="D40" s="16" t="s">
        <v>724</v>
      </c>
      <c r="E40" s="17" t="s">
        <v>748</v>
      </c>
      <c r="F40" s="17" t="s">
        <v>749</v>
      </c>
      <c r="G40" s="17" t="s">
        <v>750</v>
      </c>
      <c r="H40" s="17" t="s">
        <v>874</v>
      </c>
      <c r="I40" s="17" t="s">
        <v>1237</v>
      </c>
      <c r="J40" s="17" t="s">
        <v>1257</v>
      </c>
      <c r="K40" s="17" t="s">
        <v>754</v>
      </c>
      <c r="L40" s="17" t="s">
        <v>1316</v>
      </c>
      <c r="M40" s="17" t="s">
        <v>769</v>
      </c>
      <c r="N40" s="17" t="s">
        <v>1514</v>
      </c>
      <c r="O40" s="18" t="s">
        <v>1518</v>
      </c>
      <c r="P40" s="114"/>
      <c r="Q40" s="86" t="s">
        <v>1519</v>
      </c>
    </row>
    <row r="41" spans="1:17" ht="12.75">
      <c r="A41" s="82" t="s">
        <v>346</v>
      </c>
      <c r="B41" s="9"/>
      <c r="C41" s="10" t="s">
        <v>206</v>
      </c>
      <c r="D41" s="11" t="s">
        <v>906</v>
      </c>
      <c r="E41" s="12" t="s">
        <v>890</v>
      </c>
      <c r="F41" s="12" t="s">
        <v>1005</v>
      </c>
      <c r="G41" s="12" t="s">
        <v>1006</v>
      </c>
      <c r="H41" s="12" t="s">
        <v>1005</v>
      </c>
      <c r="I41" s="12" t="s">
        <v>1012</v>
      </c>
      <c r="J41" s="12" t="s">
        <v>979</v>
      </c>
      <c r="K41" s="12" t="s">
        <v>1304</v>
      </c>
      <c r="L41" s="12" t="s">
        <v>1366</v>
      </c>
      <c r="M41" s="12" t="s">
        <v>1104</v>
      </c>
      <c r="N41" s="12" t="s">
        <v>891</v>
      </c>
      <c r="O41" s="13" t="s">
        <v>1239</v>
      </c>
      <c r="P41" s="116"/>
      <c r="Q41" s="87" t="s">
        <v>1616</v>
      </c>
    </row>
    <row r="42" spans="1:17" ht="12.75">
      <c r="A42" s="81" t="s">
        <v>1617</v>
      </c>
      <c r="B42" s="14" t="s">
        <v>650</v>
      </c>
      <c r="C42" s="15" t="s">
        <v>651</v>
      </c>
      <c r="D42" s="16" t="s">
        <v>738</v>
      </c>
      <c r="E42" s="17" t="s">
        <v>739</v>
      </c>
      <c r="F42" s="17" t="s">
        <v>740</v>
      </c>
      <c r="G42" s="17" t="s">
        <v>741</v>
      </c>
      <c r="H42" s="17" t="s">
        <v>719</v>
      </c>
      <c r="I42" s="17" t="s">
        <v>1256</v>
      </c>
      <c r="J42" s="17" t="s">
        <v>713</v>
      </c>
      <c r="K42" s="17" t="s">
        <v>718</v>
      </c>
      <c r="L42" s="17" t="s">
        <v>1520</v>
      </c>
      <c r="M42" s="17" t="s">
        <v>1317</v>
      </c>
      <c r="N42" s="17" t="s">
        <v>1493</v>
      </c>
      <c r="O42" s="18" t="s">
        <v>1184</v>
      </c>
      <c r="P42" s="114"/>
      <c r="Q42" s="86" t="s">
        <v>1521</v>
      </c>
    </row>
    <row r="43" spans="1:17" ht="12.75">
      <c r="A43" s="82" t="s">
        <v>346</v>
      </c>
      <c r="B43" s="9"/>
      <c r="C43" s="10" t="s">
        <v>239</v>
      </c>
      <c r="D43" s="11" t="s">
        <v>1000</v>
      </c>
      <c r="E43" s="12" t="s">
        <v>736</v>
      </c>
      <c r="F43" s="12" t="s">
        <v>1001</v>
      </c>
      <c r="G43" s="12" t="s">
        <v>1002</v>
      </c>
      <c r="H43" s="12" t="s">
        <v>1021</v>
      </c>
      <c r="I43" s="12" t="s">
        <v>1000</v>
      </c>
      <c r="J43" s="12" t="s">
        <v>901</v>
      </c>
      <c r="K43" s="12" t="s">
        <v>902</v>
      </c>
      <c r="L43" s="12" t="s">
        <v>1298</v>
      </c>
      <c r="M43" s="12" t="s">
        <v>735</v>
      </c>
      <c r="N43" s="12" t="s">
        <v>1618</v>
      </c>
      <c r="O43" s="13" t="s">
        <v>984</v>
      </c>
      <c r="P43" s="116" t="s">
        <v>593</v>
      </c>
      <c r="Q43" s="87" t="s">
        <v>1619</v>
      </c>
    </row>
    <row r="44" spans="1:17" ht="12.75">
      <c r="A44" s="81" t="s">
        <v>1620</v>
      </c>
      <c r="B44" s="14" t="s">
        <v>688</v>
      </c>
      <c r="C44" s="15" t="s">
        <v>689</v>
      </c>
      <c r="D44" s="16" t="s">
        <v>885</v>
      </c>
      <c r="E44" s="17" t="s">
        <v>886</v>
      </c>
      <c r="F44" s="17" t="s">
        <v>887</v>
      </c>
      <c r="G44" s="17" t="s">
        <v>888</v>
      </c>
      <c r="H44" s="17" t="s">
        <v>1315</v>
      </c>
      <c r="I44" s="17" t="s">
        <v>1316</v>
      </c>
      <c r="J44" s="17" t="s">
        <v>969</v>
      </c>
      <c r="K44" s="17" t="s">
        <v>1317</v>
      </c>
      <c r="L44" s="17" t="s">
        <v>1578</v>
      </c>
      <c r="M44" s="17" t="s">
        <v>727</v>
      </c>
      <c r="N44" s="17" t="s">
        <v>1579</v>
      </c>
      <c r="O44" s="18" t="s">
        <v>1552</v>
      </c>
      <c r="P44" s="114"/>
      <c r="Q44" s="86" t="s">
        <v>1580</v>
      </c>
    </row>
    <row r="45" spans="1:17" ht="12.75">
      <c r="A45" s="82" t="s">
        <v>168</v>
      </c>
      <c r="B45" s="9"/>
      <c r="C45" s="10" t="s">
        <v>436</v>
      </c>
      <c r="D45" s="11" t="s">
        <v>987</v>
      </c>
      <c r="E45" s="12" t="s">
        <v>988</v>
      </c>
      <c r="F45" s="12" t="s">
        <v>910</v>
      </c>
      <c r="G45" s="12" t="s">
        <v>989</v>
      </c>
      <c r="H45" s="12" t="s">
        <v>774</v>
      </c>
      <c r="I45" s="12" t="s">
        <v>1290</v>
      </c>
      <c r="J45" s="12" t="s">
        <v>792</v>
      </c>
      <c r="K45" s="12" t="s">
        <v>1262</v>
      </c>
      <c r="L45" s="12" t="s">
        <v>988</v>
      </c>
      <c r="M45" s="12" t="s">
        <v>1453</v>
      </c>
      <c r="N45" s="12" t="s">
        <v>856</v>
      </c>
      <c r="O45" s="13" t="s">
        <v>1500</v>
      </c>
      <c r="P45" s="116" t="s">
        <v>548</v>
      </c>
      <c r="Q45" s="87" t="s">
        <v>1621</v>
      </c>
    </row>
    <row r="46" spans="1:17" ht="12.75">
      <c r="A46" s="81" t="s">
        <v>1275</v>
      </c>
      <c r="B46" s="14" t="s">
        <v>524</v>
      </c>
      <c r="C46" s="15" t="s">
        <v>525</v>
      </c>
      <c r="D46" s="16" t="s">
        <v>526</v>
      </c>
      <c r="E46" s="17" t="s">
        <v>527</v>
      </c>
      <c r="F46" s="17" t="s">
        <v>528</v>
      </c>
      <c r="G46" s="17" t="s">
        <v>529</v>
      </c>
      <c r="H46" s="17" t="s">
        <v>1171</v>
      </c>
      <c r="I46" s="17" t="s">
        <v>1172</v>
      </c>
      <c r="J46" s="17" t="s">
        <v>1173</v>
      </c>
      <c r="K46" s="17" t="s">
        <v>1174</v>
      </c>
      <c r="L46" s="17" t="s">
        <v>739</v>
      </c>
      <c r="M46" s="17" t="s">
        <v>1238</v>
      </c>
      <c r="N46" s="17" t="s">
        <v>1528</v>
      </c>
      <c r="O46" s="18" t="s">
        <v>1418</v>
      </c>
      <c r="P46" s="114"/>
      <c r="Q46" s="86" t="s">
        <v>1419</v>
      </c>
    </row>
    <row r="47" spans="1:17" ht="12.75">
      <c r="A47" s="82" t="s">
        <v>166</v>
      </c>
      <c r="B47" s="9"/>
      <c r="C47" s="10" t="s">
        <v>206</v>
      </c>
      <c r="D47" s="11" t="s">
        <v>995</v>
      </c>
      <c r="E47" s="12" t="s">
        <v>996</v>
      </c>
      <c r="F47" s="12" t="s">
        <v>995</v>
      </c>
      <c r="G47" s="12" t="s">
        <v>997</v>
      </c>
      <c r="H47" s="12" t="s">
        <v>1226</v>
      </c>
      <c r="I47" s="12" t="s">
        <v>999</v>
      </c>
      <c r="J47" s="12" t="s">
        <v>995</v>
      </c>
      <c r="K47" s="12" t="s">
        <v>1367</v>
      </c>
      <c r="L47" s="12" t="s">
        <v>919</v>
      </c>
      <c r="M47" s="12" t="s">
        <v>1622</v>
      </c>
      <c r="N47" s="12" t="s">
        <v>1325</v>
      </c>
      <c r="O47" s="13" t="s">
        <v>1041</v>
      </c>
      <c r="P47" s="116"/>
      <c r="Q47" s="87" t="s">
        <v>1623</v>
      </c>
    </row>
    <row r="48" spans="1:17" ht="12.75">
      <c r="A48" s="81" t="s">
        <v>1624</v>
      </c>
      <c r="B48" s="14" t="s">
        <v>640</v>
      </c>
      <c r="C48" s="15" t="s">
        <v>641</v>
      </c>
      <c r="D48" s="16" t="s">
        <v>766</v>
      </c>
      <c r="E48" s="17" t="s">
        <v>767</v>
      </c>
      <c r="F48" s="17" t="s">
        <v>768</v>
      </c>
      <c r="G48" s="17" t="s">
        <v>769</v>
      </c>
      <c r="H48" s="17" t="s">
        <v>1259</v>
      </c>
      <c r="I48" s="17" t="s">
        <v>1263</v>
      </c>
      <c r="J48" s="17" t="s">
        <v>1264</v>
      </c>
      <c r="K48" s="17" t="s">
        <v>773</v>
      </c>
      <c r="L48" s="17" t="s">
        <v>1479</v>
      </c>
      <c r="M48" s="17" t="s">
        <v>1480</v>
      </c>
      <c r="N48" s="17" t="s">
        <v>1481</v>
      </c>
      <c r="O48" s="18" t="s">
        <v>1482</v>
      </c>
      <c r="P48" s="114"/>
      <c r="Q48" s="86" t="s">
        <v>1483</v>
      </c>
    </row>
    <row r="49" spans="1:17" ht="12.75">
      <c r="A49" s="82" t="s">
        <v>346</v>
      </c>
      <c r="B49" s="9"/>
      <c r="C49" s="10" t="s">
        <v>309</v>
      </c>
      <c r="D49" s="11" t="s">
        <v>982</v>
      </c>
      <c r="E49" s="12" t="s">
        <v>837</v>
      </c>
      <c r="F49" s="12" t="s">
        <v>1018</v>
      </c>
      <c r="G49" s="12" t="s">
        <v>990</v>
      </c>
      <c r="H49" s="12" t="s">
        <v>982</v>
      </c>
      <c r="I49" s="12" t="s">
        <v>1001</v>
      </c>
      <c r="J49" s="12" t="s">
        <v>1009</v>
      </c>
      <c r="K49" s="12" t="s">
        <v>991</v>
      </c>
      <c r="L49" s="12" t="s">
        <v>747</v>
      </c>
      <c r="M49" s="12" t="s">
        <v>733</v>
      </c>
      <c r="N49" s="12" t="s">
        <v>994</v>
      </c>
      <c r="O49" s="13" t="s">
        <v>883</v>
      </c>
      <c r="P49" s="116" t="s">
        <v>593</v>
      </c>
      <c r="Q49" s="87" t="s">
        <v>1625</v>
      </c>
    </row>
    <row r="50" spans="1:17" ht="12.75">
      <c r="A50" s="81" t="s">
        <v>1626</v>
      </c>
      <c r="B50" s="14" t="s">
        <v>642</v>
      </c>
      <c r="C50" s="15" t="s">
        <v>643</v>
      </c>
      <c r="D50" s="16" t="s">
        <v>751</v>
      </c>
      <c r="E50" s="17" t="s">
        <v>752</v>
      </c>
      <c r="F50" s="17" t="s">
        <v>753</v>
      </c>
      <c r="G50" s="17" t="s">
        <v>754</v>
      </c>
      <c r="H50" s="17" t="s">
        <v>1259</v>
      </c>
      <c r="I50" s="17" t="s">
        <v>968</v>
      </c>
      <c r="J50" s="17" t="s">
        <v>1260</v>
      </c>
      <c r="K50" s="17" t="s">
        <v>1203</v>
      </c>
      <c r="L50" s="17" t="s">
        <v>1484</v>
      </c>
      <c r="M50" s="17" t="s">
        <v>1278</v>
      </c>
      <c r="N50" s="17" t="s">
        <v>1485</v>
      </c>
      <c r="O50" s="18" t="s">
        <v>1486</v>
      </c>
      <c r="P50" s="114"/>
      <c r="Q50" s="86" t="s">
        <v>1487</v>
      </c>
    </row>
    <row r="51" spans="1:17" ht="12.75">
      <c r="A51" s="82" t="s">
        <v>346</v>
      </c>
      <c r="B51" s="9"/>
      <c r="C51" s="10" t="s">
        <v>209</v>
      </c>
      <c r="D51" s="11" t="s">
        <v>1007</v>
      </c>
      <c r="E51" s="12" t="s">
        <v>1008</v>
      </c>
      <c r="F51" s="12" t="s">
        <v>901</v>
      </c>
      <c r="G51" s="12" t="s">
        <v>1009</v>
      </c>
      <c r="H51" s="12" t="s">
        <v>982</v>
      </c>
      <c r="I51" s="12" t="s">
        <v>1014</v>
      </c>
      <c r="J51" s="12" t="s">
        <v>903</v>
      </c>
      <c r="K51" s="12" t="s">
        <v>1300</v>
      </c>
      <c r="L51" s="12" t="s">
        <v>770</v>
      </c>
      <c r="M51" s="12" t="s">
        <v>1010</v>
      </c>
      <c r="N51" s="12" t="s">
        <v>555</v>
      </c>
      <c r="O51" s="13" t="s">
        <v>903</v>
      </c>
      <c r="P51" s="116"/>
      <c r="Q51" s="87" t="s">
        <v>1627</v>
      </c>
    </row>
    <row r="52" spans="1:17" ht="12.75">
      <c r="A52" s="81" t="s">
        <v>1248</v>
      </c>
      <c r="B52" s="14" t="s">
        <v>690</v>
      </c>
      <c r="C52" s="15" t="s">
        <v>691</v>
      </c>
      <c r="D52" s="16" t="s">
        <v>896</v>
      </c>
      <c r="E52" s="17" t="s">
        <v>897</v>
      </c>
      <c r="F52" s="17" t="s">
        <v>757</v>
      </c>
      <c r="G52" s="17" t="s">
        <v>898</v>
      </c>
      <c r="H52" s="17" t="s">
        <v>719</v>
      </c>
      <c r="I52" s="17" t="s">
        <v>1322</v>
      </c>
      <c r="J52" s="17" t="s">
        <v>1323</v>
      </c>
      <c r="K52" s="17" t="s">
        <v>547</v>
      </c>
      <c r="L52" s="17" t="s">
        <v>1216</v>
      </c>
      <c r="M52" s="17" t="s">
        <v>704</v>
      </c>
      <c r="N52" s="17" t="s">
        <v>1555</v>
      </c>
      <c r="O52" s="18" t="s">
        <v>1504</v>
      </c>
      <c r="P52" s="114"/>
      <c r="Q52" s="86" t="s">
        <v>1581</v>
      </c>
    </row>
    <row r="53" spans="1:17" ht="12.75">
      <c r="A53" s="82" t="s">
        <v>168</v>
      </c>
      <c r="B53" s="9"/>
      <c r="C53" s="10" t="s">
        <v>438</v>
      </c>
      <c r="D53" s="11" t="s">
        <v>989</v>
      </c>
      <c r="E53" s="12" t="s">
        <v>910</v>
      </c>
      <c r="F53" s="12" t="s">
        <v>792</v>
      </c>
      <c r="G53" s="12" t="s">
        <v>1003</v>
      </c>
      <c r="H53" s="12" t="s">
        <v>1241</v>
      </c>
      <c r="I53" s="12" t="s">
        <v>815</v>
      </c>
      <c r="J53" s="12" t="s">
        <v>1368</v>
      </c>
      <c r="K53" s="12" t="s">
        <v>815</v>
      </c>
      <c r="L53" s="12" t="s">
        <v>1037</v>
      </c>
      <c r="M53" s="12" t="s">
        <v>1247</v>
      </c>
      <c r="N53" s="12" t="s">
        <v>902</v>
      </c>
      <c r="O53" s="13" t="s">
        <v>775</v>
      </c>
      <c r="P53" s="116"/>
      <c r="Q53" s="87" t="s">
        <v>1628</v>
      </c>
    </row>
    <row r="54" spans="1:17" ht="12.75">
      <c r="A54" s="81" t="s">
        <v>1163</v>
      </c>
      <c r="B54" s="14" t="s">
        <v>668</v>
      </c>
      <c r="C54" s="15" t="s">
        <v>669</v>
      </c>
      <c r="D54" s="16" t="s">
        <v>758</v>
      </c>
      <c r="E54" s="17" t="s">
        <v>759</v>
      </c>
      <c r="F54" s="17" t="s">
        <v>760</v>
      </c>
      <c r="G54" s="17" t="s">
        <v>761</v>
      </c>
      <c r="H54" s="17" t="s">
        <v>762</v>
      </c>
      <c r="I54" s="17" t="s">
        <v>1284</v>
      </c>
      <c r="J54" s="17" t="s">
        <v>1285</v>
      </c>
      <c r="K54" s="17" t="s">
        <v>1286</v>
      </c>
      <c r="L54" s="17" t="s">
        <v>1532</v>
      </c>
      <c r="M54" s="17" t="s">
        <v>741</v>
      </c>
      <c r="N54" s="17" t="s">
        <v>1533</v>
      </c>
      <c r="O54" s="18" t="s">
        <v>1526</v>
      </c>
      <c r="P54" s="114"/>
      <c r="Q54" s="86" t="s">
        <v>1534</v>
      </c>
    </row>
    <row r="55" spans="1:17" ht="12.75">
      <c r="A55" s="82" t="s">
        <v>345</v>
      </c>
      <c r="B55" s="9"/>
      <c r="C55" s="10" t="s">
        <v>316</v>
      </c>
      <c r="D55" s="11" t="s">
        <v>908</v>
      </c>
      <c r="E55" s="12" t="s">
        <v>980</v>
      </c>
      <c r="F55" s="12" t="s">
        <v>1014</v>
      </c>
      <c r="G55" s="12" t="s">
        <v>734</v>
      </c>
      <c r="H55" s="12" t="s">
        <v>903</v>
      </c>
      <c r="I55" s="12" t="s">
        <v>1007</v>
      </c>
      <c r="J55" s="12" t="s">
        <v>1031</v>
      </c>
      <c r="K55" s="12" t="s">
        <v>899</v>
      </c>
      <c r="L55" s="12" t="s">
        <v>1023</v>
      </c>
      <c r="M55" s="12" t="s">
        <v>1018</v>
      </c>
      <c r="N55" s="12" t="s">
        <v>934</v>
      </c>
      <c r="O55" s="13" t="s">
        <v>1014</v>
      </c>
      <c r="P55" s="116"/>
      <c r="Q55" s="87" t="s">
        <v>1631</v>
      </c>
    </row>
    <row r="56" spans="1:17" ht="12.75">
      <c r="A56" s="81" t="s">
        <v>1630</v>
      </c>
      <c r="B56" s="14" t="s">
        <v>670</v>
      </c>
      <c r="C56" s="15" t="s">
        <v>671</v>
      </c>
      <c r="D56" s="16" t="s">
        <v>771</v>
      </c>
      <c r="E56" s="17" t="s">
        <v>756</v>
      </c>
      <c r="F56" s="17" t="s">
        <v>772</v>
      </c>
      <c r="G56" s="17" t="s">
        <v>773</v>
      </c>
      <c r="H56" s="17" t="s">
        <v>1235</v>
      </c>
      <c r="I56" s="17" t="s">
        <v>1287</v>
      </c>
      <c r="J56" s="17" t="s">
        <v>1288</v>
      </c>
      <c r="K56" s="17" t="s">
        <v>1289</v>
      </c>
      <c r="L56" s="17" t="s">
        <v>1535</v>
      </c>
      <c r="M56" s="17" t="s">
        <v>704</v>
      </c>
      <c r="N56" s="17" t="s">
        <v>1506</v>
      </c>
      <c r="O56" s="18" t="s">
        <v>1536</v>
      </c>
      <c r="P56" s="114"/>
      <c r="Q56" s="86" t="s">
        <v>1537</v>
      </c>
    </row>
    <row r="57" spans="1:17" ht="12.75">
      <c r="A57" s="82" t="s">
        <v>345</v>
      </c>
      <c r="B57" s="9"/>
      <c r="C57" s="10" t="s">
        <v>207</v>
      </c>
      <c r="D57" s="11" t="s">
        <v>1019</v>
      </c>
      <c r="E57" s="12" t="s">
        <v>1011</v>
      </c>
      <c r="F57" s="12" t="s">
        <v>1020</v>
      </c>
      <c r="G57" s="12" t="s">
        <v>1021</v>
      </c>
      <c r="H57" s="12" t="s">
        <v>1280</v>
      </c>
      <c r="I57" s="12" t="s">
        <v>1033</v>
      </c>
      <c r="J57" s="12" t="s">
        <v>798</v>
      </c>
      <c r="K57" s="12" t="s">
        <v>976</v>
      </c>
      <c r="L57" s="12" t="s">
        <v>991</v>
      </c>
      <c r="M57" s="12" t="s">
        <v>994</v>
      </c>
      <c r="N57" s="12" t="s">
        <v>1632</v>
      </c>
      <c r="O57" s="13" t="s">
        <v>976</v>
      </c>
      <c r="P57" s="116"/>
      <c r="Q57" s="87" t="s">
        <v>1633</v>
      </c>
    </row>
    <row r="58" spans="1:17" ht="12.75">
      <c r="A58" s="81" t="s">
        <v>109</v>
      </c>
      <c r="B58" s="14" t="s">
        <v>644</v>
      </c>
      <c r="C58" s="15" t="s">
        <v>645</v>
      </c>
      <c r="D58" s="16" t="s">
        <v>724</v>
      </c>
      <c r="E58" s="17" t="s">
        <v>802</v>
      </c>
      <c r="F58" s="17" t="s">
        <v>803</v>
      </c>
      <c r="G58" s="17" t="s">
        <v>804</v>
      </c>
      <c r="H58" s="17" t="s">
        <v>724</v>
      </c>
      <c r="I58" s="17" t="s">
        <v>1269</v>
      </c>
      <c r="J58" s="17" t="s">
        <v>1270</v>
      </c>
      <c r="K58" s="17" t="s">
        <v>1203</v>
      </c>
      <c r="L58" s="17" t="s">
        <v>1513</v>
      </c>
      <c r="M58" s="17" t="s">
        <v>888</v>
      </c>
      <c r="N58" s="17" t="s">
        <v>1522</v>
      </c>
      <c r="O58" s="18" t="s">
        <v>1476</v>
      </c>
      <c r="P58" s="114"/>
      <c r="Q58" s="86" t="s">
        <v>1523</v>
      </c>
    </row>
    <row r="59" spans="1:17" ht="12.75">
      <c r="A59" s="82" t="s">
        <v>346</v>
      </c>
      <c r="B59" s="9"/>
      <c r="C59" s="10" t="s">
        <v>206</v>
      </c>
      <c r="D59" s="11" t="s">
        <v>906</v>
      </c>
      <c r="E59" s="12" t="s">
        <v>1036</v>
      </c>
      <c r="F59" s="12" t="s">
        <v>1037</v>
      </c>
      <c r="G59" s="12" t="s">
        <v>1038</v>
      </c>
      <c r="H59" s="12" t="s">
        <v>1369</v>
      </c>
      <c r="I59" s="12" t="s">
        <v>1304</v>
      </c>
      <c r="J59" s="12" t="s">
        <v>982</v>
      </c>
      <c r="K59" s="12" t="s">
        <v>1300</v>
      </c>
      <c r="L59" s="12" t="s">
        <v>1273</v>
      </c>
      <c r="M59" s="12" t="s">
        <v>1242</v>
      </c>
      <c r="N59" s="12" t="s">
        <v>1032</v>
      </c>
      <c r="O59" s="13" t="s">
        <v>900</v>
      </c>
      <c r="P59" s="116"/>
      <c r="Q59" s="87" t="s">
        <v>1634</v>
      </c>
    </row>
    <row r="60" spans="1:17" ht="12.75">
      <c r="A60" s="81" t="s">
        <v>1013</v>
      </c>
      <c r="B60" s="14" t="s">
        <v>672</v>
      </c>
      <c r="C60" s="15" t="s">
        <v>673</v>
      </c>
      <c r="D60" s="16" t="s">
        <v>755</v>
      </c>
      <c r="E60" s="17" t="s">
        <v>756</v>
      </c>
      <c r="F60" s="17" t="s">
        <v>757</v>
      </c>
      <c r="G60" s="17" t="s">
        <v>529</v>
      </c>
      <c r="H60" s="17" t="s">
        <v>896</v>
      </c>
      <c r="I60" s="17" t="s">
        <v>1284</v>
      </c>
      <c r="J60" s="17" t="s">
        <v>740</v>
      </c>
      <c r="K60" s="17" t="s">
        <v>801</v>
      </c>
      <c r="L60" s="17" t="s">
        <v>1529</v>
      </c>
      <c r="M60" s="17" t="s">
        <v>746</v>
      </c>
      <c r="N60" s="17" t="s">
        <v>1530</v>
      </c>
      <c r="O60" s="18" t="s">
        <v>1531</v>
      </c>
      <c r="P60" s="114"/>
      <c r="Q60" s="86" t="s">
        <v>110</v>
      </c>
    </row>
    <row r="61" spans="1:17" ht="12.75">
      <c r="A61" s="82" t="s">
        <v>345</v>
      </c>
      <c r="B61" s="9"/>
      <c r="C61" s="10" t="s">
        <v>422</v>
      </c>
      <c r="D61" s="11" t="s">
        <v>1010</v>
      </c>
      <c r="E61" s="12" t="s">
        <v>1011</v>
      </c>
      <c r="F61" s="12" t="s">
        <v>1012</v>
      </c>
      <c r="G61" s="12" t="s">
        <v>903</v>
      </c>
      <c r="H61" s="12" t="s">
        <v>1007</v>
      </c>
      <c r="I61" s="12" t="s">
        <v>1007</v>
      </c>
      <c r="J61" s="12" t="s">
        <v>1369</v>
      </c>
      <c r="K61" s="12" t="s">
        <v>770</v>
      </c>
      <c r="L61" s="12" t="s">
        <v>1005</v>
      </c>
      <c r="M61" s="12" t="s">
        <v>1033</v>
      </c>
      <c r="N61" s="12" t="s">
        <v>1629</v>
      </c>
      <c r="O61" s="13" t="s">
        <v>867</v>
      </c>
      <c r="P61" s="116" t="s">
        <v>593</v>
      </c>
      <c r="Q61" s="87" t="s">
        <v>111</v>
      </c>
    </row>
    <row r="62" spans="1:17" ht="12.75">
      <c r="A62" s="81" t="s">
        <v>805</v>
      </c>
      <c r="B62" s="14" t="s">
        <v>542</v>
      </c>
      <c r="C62" s="15" t="s">
        <v>543</v>
      </c>
      <c r="D62" s="16" t="s">
        <v>544</v>
      </c>
      <c r="E62" s="17" t="s">
        <v>545</v>
      </c>
      <c r="F62" s="17" t="s">
        <v>546</v>
      </c>
      <c r="G62" s="17" t="s">
        <v>547</v>
      </c>
      <c r="H62" s="17" t="s">
        <v>1178</v>
      </c>
      <c r="I62" s="17" t="s">
        <v>1179</v>
      </c>
      <c r="J62" s="17" t="s">
        <v>1180</v>
      </c>
      <c r="K62" s="17" t="s">
        <v>801</v>
      </c>
      <c r="L62" s="17" t="s">
        <v>1420</v>
      </c>
      <c r="M62" s="17" t="s">
        <v>754</v>
      </c>
      <c r="N62" s="17" t="s">
        <v>1421</v>
      </c>
      <c r="O62" s="18" t="s">
        <v>1422</v>
      </c>
      <c r="P62" s="114"/>
      <c r="Q62" s="86" t="s">
        <v>1423</v>
      </c>
    </row>
    <row r="63" spans="1:17" ht="12.75">
      <c r="A63" s="82" t="s">
        <v>166</v>
      </c>
      <c r="B63" s="9"/>
      <c r="C63" s="10" t="s">
        <v>352</v>
      </c>
      <c r="D63" s="11" t="s">
        <v>922</v>
      </c>
      <c r="E63" s="12" t="s">
        <v>923</v>
      </c>
      <c r="F63" s="12" t="s">
        <v>832</v>
      </c>
      <c r="G63" s="12" t="s">
        <v>1044</v>
      </c>
      <c r="H63" s="12" t="s">
        <v>1381</v>
      </c>
      <c r="I63" s="12" t="s">
        <v>816</v>
      </c>
      <c r="J63" s="12" t="s">
        <v>823</v>
      </c>
      <c r="K63" s="12" t="s">
        <v>785</v>
      </c>
      <c r="L63" s="12" t="s">
        <v>1584</v>
      </c>
      <c r="M63" s="12" t="s">
        <v>1404</v>
      </c>
      <c r="N63" s="12" t="s">
        <v>1376</v>
      </c>
      <c r="O63" s="13" t="s">
        <v>1226</v>
      </c>
      <c r="P63" s="116" t="s">
        <v>548</v>
      </c>
      <c r="Q63" s="87" t="s">
        <v>1635</v>
      </c>
    </row>
    <row r="64" spans="1:17" ht="12.75">
      <c r="A64" s="81" t="s">
        <v>1017</v>
      </c>
      <c r="B64" s="14" t="s">
        <v>662</v>
      </c>
      <c r="C64" s="15" t="s">
        <v>663</v>
      </c>
      <c r="D64" s="16" t="s">
        <v>776</v>
      </c>
      <c r="E64" s="17" t="s">
        <v>777</v>
      </c>
      <c r="F64" s="17" t="s">
        <v>778</v>
      </c>
      <c r="G64" s="17" t="s">
        <v>529</v>
      </c>
      <c r="H64" s="17" t="s">
        <v>1271</v>
      </c>
      <c r="I64" s="17" t="s">
        <v>756</v>
      </c>
      <c r="J64" s="17" t="s">
        <v>1272</v>
      </c>
      <c r="K64" s="17" t="s">
        <v>898</v>
      </c>
      <c r="L64" s="17" t="s">
        <v>756</v>
      </c>
      <c r="M64" s="17" t="s">
        <v>1538</v>
      </c>
      <c r="N64" s="17" t="s">
        <v>1539</v>
      </c>
      <c r="O64" s="18" t="s">
        <v>1540</v>
      </c>
      <c r="P64" s="114"/>
      <c r="Q64" s="86" t="s">
        <v>1541</v>
      </c>
    </row>
    <row r="65" spans="1:17" ht="12.75">
      <c r="A65" s="82" t="s">
        <v>345</v>
      </c>
      <c r="B65" s="9"/>
      <c r="C65" s="10" t="s">
        <v>416</v>
      </c>
      <c r="D65" s="11" t="s">
        <v>933</v>
      </c>
      <c r="E65" s="12" t="s">
        <v>1022</v>
      </c>
      <c r="F65" s="12" t="s">
        <v>1023</v>
      </c>
      <c r="G65" s="12" t="s">
        <v>903</v>
      </c>
      <c r="H65" s="12" t="s">
        <v>861</v>
      </c>
      <c r="I65" s="12" t="s">
        <v>1303</v>
      </c>
      <c r="J65" s="12" t="s">
        <v>780</v>
      </c>
      <c r="K65" s="12" t="s">
        <v>990</v>
      </c>
      <c r="L65" s="12" t="s">
        <v>1031</v>
      </c>
      <c r="M65" s="12" t="s">
        <v>976</v>
      </c>
      <c r="N65" s="12" t="s">
        <v>926</v>
      </c>
      <c r="O65" s="13" t="s">
        <v>1031</v>
      </c>
      <c r="P65" s="116"/>
      <c r="Q65" s="87" t="s">
        <v>1394</v>
      </c>
    </row>
    <row r="66" spans="1:17" ht="12.75">
      <c r="A66" s="81" t="s">
        <v>100</v>
      </c>
      <c r="B66" s="14" t="s">
        <v>620</v>
      </c>
      <c r="C66" s="15" t="s">
        <v>621</v>
      </c>
      <c r="D66" s="16" t="s">
        <v>781</v>
      </c>
      <c r="E66" s="17" t="s">
        <v>782</v>
      </c>
      <c r="F66" s="17" t="s">
        <v>783</v>
      </c>
      <c r="G66" s="17" t="s">
        <v>784</v>
      </c>
      <c r="H66" s="17" t="s">
        <v>1213</v>
      </c>
      <c r="I66" s="17" t="s">
        <v>897</v>
      </c>
      <c r="J66" s="17" t="s">
        <v>1214</v>
      </c>
      <c r="K66" s="17" t="s">
        <v>754</v>
      </c>
      <c r="L66" s="17" t="s">
        <v>1488</v>
      </c>
      <c r="M66" s="17" t="s">
        <v>1489</v>
      </c>
      <c r="N66" s="17" t="s">
        <v>1466</v>
      </c>
      <c r="O66" s="18" t="s">
        <v>1490</v>
      </c>
      <c r="P66" s="114"/>
      <c r="Q66" s="86" t="s">
        <v>1491</v>
      </c>
    </row>
    <row r="67" spans="1:17" ht="12.75">
      <c r="A67" s="82" t="s">
        <v>169</v>
      </c>
      <c r="B67" s="9"/>
      <c r="C67" s="10" t="s">
        <v>224</v>
      </c>
      <c r="D67" s="11" t="s">
        <v>842</v>
      </c>
      <c r="E67" s="12" t="s">
        <v>843</v>
      </c>
      <c r="F67" s="12" t="s">
        <v>1025</v>
      </c>
      <c r="G67" s="12" t="s">
        <v>851</v>
      </c>
      <c r="H67" s="12" t="s">
        <v>1370</v>
      </c>
      <c r="I67" s="12" t="s">
        <v>842</v>
      </c>
      <c r="J67" s="12" t="s">
        <v>841</v>
      </c>
      <c r="K67" s="12" t="s">
        <v>1326</v>
      </c>
      <c r="L67" s="12" t="s">
        <v>1025</v>
      </c>
      <c r="M67" s="12" t="s">
        <v>1276</v>
      </c>
      <c r="N67" s="12" t="s">
        <v>1636</v>
      </c>
      <c r="O67" s="13" t="s">
        <v>1326</v>
      </c>
      <c r="P67" s="116"/>
      <c r="Q67" s="87" t="s">
        <v>1637</v>
      </c>
    </row>
    <row r="68" spans="1:17" ht="12.75">
      <c r="A68" s="81" t="s">
        <v>1411</v>
      </c>
      <c r="B68" s="14" t="s">
        <v>626</v>
      </c>
      <c r="C68" s="15" t="s">
        <v>627</v>
      </c>
      <c r="D68" s="16" t="s">
        <v>793</v>
      </c>
      <c r="E68" s="17" t="s">
        <v>794</v>
      </c>
      <c r="F68" s="17" t="s">
        <v>795</v>
      </c>
      <c r="G68" s="17" t="s">
        <v>796</v>
      </c>
      <c r="H68" s="17" t="s">
        <v>1215</v>
      </c>
      <c r="I68" s="17" t="s">
        <v>1216</v>
      </c>
      <c r="J68" s="17" t="s">
        <v>1217</v>
      </c>
      <c r="K68" s="17" t="s">
        <v>784</v>
      </c>
      <c r="L68" s="17" t="s">
        <v>1492</v>
      </c>
      <c r="M68" s="17" t="s">
        <v>1314</v>
      </c>
      <c r="N68" s="17" t="s">
        <v>1493</v>
      </c>
      <c r="O68" s="18" t="s">
        <v>1494</v>
      </c>
      <c r="P68" s="114"/>
      <c r="Q68" s="86" t="s">
        <v>1491</v>
      </c>
    </row>
    <row r="69" spans="1:17" ht="12.75">
      <c r="A69" s="82" t="s">
        <v>346</v>
      </c>
      <c r="B69" s="9"/>
      <c r="C69" s="10" t="s">
        <v>207</v>
      </c>
      <c r="D69" s="11" t="s">
        <v>927</v>
      </c>
      <c r="E69" s="12" t="s">
        <v>1032</v>
      </c>
      <c r="F69" s="12" t="s">
        <v>1033</v>
      </c>
      <c r="G69" s="12" t="s">
        <v>1034</v>
      </c>
      <c r="H69" s="12" t="s">
        <v>911</v>
      </c>
      <c r="I69" s="12" t="s">
        <v>1042</v>
      </c>
      <c r="J69" s="12" t="s">
        <v>1015</v>
      </c>
      <c r="K69" s="12" t="s">
        <v>867</v>
      </c>
      <c r="L69" s="12" t="s">
        <v>986</v>
      </c>
      <c r="M69" s="12" t="s">
        <v>1107</v>
      </c>
      <c r="N69" s="12" t="s">
        <v>1618</v>
      </c>
      <c r="O69" s="13" t="s">
        <v>911</v>
      </c>
      <c r="P69" s="116"/>
      <c r="Q69" s="87" t="s">
        <v>1637</v>
      </c>
    </row>
    <row r="70" spans="1:17" ht="12.75">
      <c r="A70" s="81" t="s">
        <v>1638</v>
      </c>
      <c r="B70" s="14" t="s">
        <v>654</v>
      </c>
      <c r="C70" s="15" t="s">
        <v>655</v>
      </c>
      <c r="D70" s="16" t="s">
        <v>762</v>
      </c>
      <c r="E70" s="17" t="s">
        <v>763</v>
      </c>
      <c r="F70" s="17" t="s">
        <v>764</v>
      </c>
      <c r="G70" s="17" t="s">
        <v>750</v>
      </c>
      <c r="H70" s="17" t="s">
        <v>1267</v>
      </c>
      <c r="I70" s="17" t="s">
        <v>1268</v>
      </c>
      <c r="J70" s="17" t="s">
        <v>795</v>
      </c>
      <c r="K70" s="17" t="s">
        <v>746</v>
      </c>
      <c r="L70" s="17" t="s">
        <v>1524</v>
      </c>
      <c r="M70" s="17" t="s">
        <v>1223</v>
      </c>
      <c r="N70" s="17" t="s">
        <v>1525</v>
      </c>
      <c r="O70" s="18" t="s">
        <v>1526</v>
      </c>
      <c r="P70" s="114"/>
      <c r="Q70" s="86" t="s">
        <v>101</v>
      </c>
    </row>
    <row r="71" spans="1:17" ht="12.75">
      <c r="A71" s="82" t="s">
        <v>345</v>
      </c>
      <c r="B71" s="9"/>
      <c r="C71" s="10" t="s">
        <v>407</v>
      </c>
      <c r="D71" s="11" t="s">
        <v>1012</v>
      </c>
      <c r="E71" s="12" t="s">
        <v>1014</v>
      </c>
      <c r="F71" s="12" t="s">
        <v>1015</v>
      </c>
      <c r="G71" s="12" t="s">
        <v>1016</v>
      </c>
      <c r="H71" s="12" t="s">
        <v>1279</v>
      </c>
      <c r="I71" s="12" t="s">
        <v>1283</v>
      </c>
      <c r="J71" s="12" t="s">
        <v>1023</v>
      </c>
      <c r="K71" s="12" t="s">
        <v>907</v>
      </c>
      <c r="L71" s="12" t="s">
        <v>1020</v>
      </c>
      <c r="M71" s="12" t="s">
        <v>1391</v>
      </c>
      <c r="N71" s="12" t="s">
        <v>936</v>
      </c>
      <c r="O71" s="13" t="s">
        <v>1014</v>
      </c>
      <c r="P71" s="116" t="s">
        <v>1181</v>
      </c>
      <c r="Q71" s="87" t="s">
        <v>102</v>
      </c>
    </row>
    <row r="72" spans="1:17" ht="12.75">
      <c r="A72" s="81" t="s">
        <v>1371</v>
      </c>
      <c r="B72" s="14" t="s">
        <v>634</v>
      </c>
      <c r="C72" s="15" t="s">
        <v>635</v>
      </c>
      <c r="D72" s="16" t="s">
        <v>811</v>
      </c>
      <c r="E72" s="17" t="s">
        <v>812</v>
      </c>
      <c r="F72" s="17" t="s">
        <v>813</v>
      </c>
      <c r="G72" s="17" t="s">
        <v>814</v>
      </c>
      <c r="H72" s="17" t="s">
        <v>724</v>
      </c>
      <c r="I72" s="17" t="s">
        <v>1218</v>
      </c>
      <c r="J72" s="17" t="s">
        <v>1219</v>
      </c>
      <c r="K72" s="17" t="s">
        <v>840</v>
      </c>
      <c r="L72" s="17" t="s">
        <v>1495</v>
      </c>
      <c r="M72" s="17" t="s">
        <v>1174</v>
      </c>
      <c r="N72" s="17" t="s">
        <v>1496</v>
      </c>
      <c r="O72" s="18" t="s">
        <v>1497</v>
      </c>
      <c r="P72" s="114"/>
      <c r="Q72" s="86" t="s">
        <v>1498</v>
      </c>
    </row>
    <row r="73" spans="1:17" ht="12.75">
      <c r="A73" s="82" t="s">
        <v>346</v>
      </c>
      <c r="B73" s="9"/>
      <c r="C73" s="10" t="s">
        <v>206</v>
      </c>
      <c r="D73" s="11" t="s">
        <v>909</v>
      </c>
      <c r="E73" s="12" t="s">
        <v>1042</v>
      </c>
      <c r="F73" s="12" t="s">
        <v>1043</v>
      </c>
      <c r="G73" s="12" t="s">
        <v>1032</v>
      </c>
      <c r="H73" s="12" t="s">
        <v>1369</v>
      </c>
      <c r="I73" s="12" t="s">
        <v>1373</v>
      </c>
      <c r="J73" s="12" t="s">
        <v>1020</v>
      </c>
      <c r="K73" s="12" t="s">
        <v>1374</v>
      </c>
      <c r="L73" s="12" t="s">
        <v>1022</v>
      </c>
      <c r="M73" s="12" t="s">
        <v>1304</v>
      </c>
      <c r="N73" s="12" t="s">
        <v>1585</v>
      </c>
      <c r="O73" s="13" t="s">
        <v>866</v>
      </c>
      <c r="P73" s="116"/>
      <c r="Q73" s="87" t="s">
        <v>1639</v>
      </c>
    </row>
    <row r="74" spans="1:17" ht="12.75">
      <c r="A74" s="81" t="s">
        <v>913</v>
      </c>
      <c r="B74" s="14" t="s">
        <v>558</v>
      </c>
      <c r="C74" s="15" t="s">
        <v>559</v>
      </c>
      <c r="D74" s="16" t="s">
        <v>560</v>
      </c>
      <c r="E74" s="17" t="s">
        <v>561</v>
      </c>
      <c r="F74" s="17" t="s">
        <v>562</v>
      </c>
      <c r="G74" s="17" t="s">
        <v>563</v>
      </c>
      <c r="H74" s="17" t="s">
        <v>1175</v>
      </c>
      <c r="I74" s="17" t="s">
        <v>1176</v>
      </c>
      <c r="J74" s="17" t="s">
        <v>1177</v>
      </c>
      <c r="K74" s="17" t="s">
        <v>750</v>
      </c>
      <c r="L74" s="17" t="s">
        <v>1425</v>
      </c>
      <c r="M74" s="17" t="s">
        <v>741</v>
      </c>
      <c r="N74" s="17" t="s">
        <v>1426</v>
      </c>
      <c r="O74" s="18" t="s">
        <v>1427</v>
      </c>
      <c r="P74" s="114"/>
      <c r="Q74" s="86" t="s">
        <v>1428</v>
      </c>
    </row>
    <row r="75" spans="1:17" ht="12.75">
      <c r="A75" s="82" t="s">
        <v>166</v>
      </c>
      <c r="B75" s="9"/>
      <c r="C75" s="10" t="s">
        <v>206</v>
      </c>
      <c r="D75" s="11" t="s">
        <v>930</v>
      </c>
      <c r="E75" s="12" t="s">
        <v>1055</v>
      </c>
      <c r="F75" s="12" t="s">
        <v>1056</v>
      </c>
      <c r="G75" s="12" t="s">
        <v>1057</v>
      </c>
      <c r="H75" s="12" t="s">
        <v>1375</v>
      </c>
      <c r="I75" s="12" t="s">
        <v>921</v>
      </c>
      <c r="J75" s="12" t="s">
        <v>1040</v>
      </c>
      <c r="K75" s="12" t="s">
        <v>1376</v>
      </c>
      <c r="L75" s="12" t="s">
        <v>914</v>
      </c>
      <c r="M75" s="12" t="s">
        <v>786</v>
      </c>
      <c r="N75" s="12" t="s">
        <v>1640</v>
      </c>
      <c r="O75" s="13" t="s">
        <v>1058</v>
      </c>
      <c r="P75" s="116"/>
      <c r="Q75" s="87" t="s">
        <v>1641</v>
      </c>
    </row>
    <row r="76" spans="1:17" ht="12.75">
      <c r="A76" s="81" t="s">
        <v>1028</v>
      </c>
      <c r="B76" s="14" t="s">
        <v>666</v>
      </c>
      <c r="C76" s="15" t="s">
        <v>667</v>
      </c>
      <c r="D76" s="16" t="s">
        <v>771</v>
      </c>
      <c r="E76" s="17" t="s">
        <v>799</v>
      </c>
      <c r="F76" s="17" t="s">
        <v>800</v>
      </c>
      <c r="G76" s="17" t="s">
        <v>801</v>
      </c>
      <c r="H76" s="17" t="s">
        <v>776</v>
      </c>
      <c r="I76" s="17" t="s">
        <v>1295</v>
      </c>
      <c r="J76" s="17" t="s">
        <v>1296</v>
      </c>
      <c r="K76" s="17" t="s">
        <v>1297</v>
      </c>
      <c r="L76" s="17" t="s">
        <v>759</v>
      </c>
      <c r="M76" s="17" t="s">
        <v>754</v>
      </c>
      <c r="N76" s="17" t="s">
        <v>1542</v>
      </c>
      <c r="O76" s="18" t="s">
        <v>1543</v>
      </c>
      <c r="P76" s="114"/>
      <c r="Q76" s="86" t="s">
        <v>1544</v>
      </c>
    </row>
    <row r="77" spans="1:17" ht="12.75">
      <c r="A77" s="82" t="s">
        <v>345</v>
      </c>
      <c r="B77" s="9"/>
      <c r="C77" s="10" t="s">
        <v>252</v>
      </c>
      <c r="D77" s="11" t="s">
        <v>1019</v>
      </c>
      <c r="E77" s="12" t="s">
        <v>1035</v>
      </c>
      <c r="F77" s="12" t="s">
        <v>980</v>
      </c>
      <c r="G77" s="12" t="s">
        <v>1012</v>
      </c>
      <c r="H77" s="12" t="s">
        <v>932</v>
      </c>
      <c r="I77" s="12" t="s">
        <v>1016</v>
      </c>
      <c r="J77" s="12" t="s">
        <v>911</v>
      </c>
      <c r="K77" s="12" t="s">
        <v>1279</v>
      </c>
      <c r="L77" s="12" t="s">
        <v>1369</v>
      </c>
      <c r="M77" s="12" t="s">
        <v>1283</v>
      </c>
      <c r="N77" s="12" t="s">
        <v>928</v>
      </c>
      <c r="O77" s="13" t="s">
        <v>1302</v>
      </c>
      <c r="P77" s="116" t="s">
        <v>548</v>
      </c>
      <c r="Q77" s="87" t="s">
        <v>1642</v>
      </c>
    </row>
    <row r="78" spans="1:17" ht="12.75">
      <c r="A78" s="81" t="s">
        <v>1643</v>
      </c>
      <c r="B78" s="14" t="s">
        <v>616</v>
      </c>
      <c r="C78" s="15" t="s">
        <v>617</v>
      </c>
      <c r="D78" s="16" t="s">
        <v>806</v>
      </c>
      <c r="E78" s="17" t="s">
        <v>807</v>
      </c>
      <c r="F78" s="17" t="s">
        <v>808</v>
      </c>
      <c r="G78" s="17" t="s">
        <v>809</v>
      </c>
      <c r="H78" s="17" t="s">
        <v>1105</v>
      </c>
      <c r="I78" s="17" t="s">
        <v>1221</v>
      </c>
      <c r="J78" s="17" t="s">
        <v>1222</v>
      </c>
      <c r="K78" s="17" t="s">
        <v>1223</v>
      </c>
      <c r="L78" s="17" t="s">
        <v>1430</v>
      </c>
      <c r="M78" s="17" t="s">
        <v>571</v>
      </c>
      <c r="N78" s="17" t="s">
        <v>1431</v>
      </c>
      <c r="O78" s="18" t="s">
        <v>1432</v>
      </c>
      <c r="P78" s="114"/>
      <c r="Q78" s="86" t="s">
        <v>1433</v>
      </c>
    </row>
    <row r="79" spans="1:17" ht="12.75">
      <c r="A79" s="82" t="s">
        <v>169</v>
      </c>
      <c r="B79" s="9"/>
      <c r="C79" s="10" t="s">
        <v>332</v>
      </c>
      <c r="D79" s="11" t="s">
        <v>1039</v>
      </c>
      <c r="E79" s="12" t="s">
        <v>1040</v>
      </c>
      <c r="F79" s="12" t="s">
        <v>1041</v>
      </c>
      <c r="G79" s="12" t="s">
        <v>843</v>
      </c>
      <c r="H79" s="12" t="s">
        <v>1377</v>
      </c>
      <c r="I79" s="12" t="s">
        <v>1378</v>
      </c>
      <c r="J79" s="12" t="s">
        <v>1379</v>
      </c>
      <c r="K79" s="12" t="s">
        <v>1380</v>
      </c>
      <c r="L79" s="12" t="s">
        <v>1041</v>
      </c>
      <c r="M79" s="12" t="s">
        <v>1091</v>
      </c>
      <c r="N79" s="12" t="s">
        <v>1373</v>
      </c>
      <c r="O79" s="13" t="s">
        <v>1583</v>
      </c>
      <c r="P79" s="116" t="s">
        <v>593</v>
      </c>
      <c r="Q79" s="87" t="s">
        <v>1644</v>
      </c>
    </row>
    <row r="80" spans="1:17" ht="12.75">
      <c r="A80" s="81" t="s">
        <v>1415</v>
      </c>
      <c r="B80" s="14" t="s">
        <v>614</v>
      </c>
      <c r="C80" s="15" t="s">
        <v>615</v>
      </c>
      <c r="D80" s="16" t="s">
        <v>833</v>
      </c>
      <c r="E80" s="17" t="s">
        <v>838</v>
      </c>
      <c r="F80" s="17" t="s">
        <v>839</v>
      </c>
      <c r="G80" s="17" t="s">
        <v>840</v>
      </c>
      <c r="H80" s="17" t="s">
        <v>1224</v>
      </c>
      <c r="I80" s="17" t="s">
        <v>1225</v>
      </c>
      <c r="J80" s="17" t="s">
        <v>826</v>
      </c>
      <c r="K80" s="17" t="s">
        <v>809</v>
      </c>
      <c r="L80" s="17" t="s">
        <v>1434</v>
      </c>
      <c r="M80" s="17" t="s">
        <v>571</v>
      </c>
      <c r="N80" s="17" t="s">
        <v>1435</v>
      </c>
      <c r="O80" s="18" t="s">
        <v>1436</v>
      </c>
      <c r="P80" s="114"/>
      <c r="Q80" s="86" t="s">
        <v>1437</v>
      </c>
    </row>
    <row r="81" spans="1:17" ht="12.75">
      <c r="A81" s="82" t="s">
        <v>169</v>
      </c>
      <c r="B81" s="9"/>
      <c r="C81" s="10" t="s">
        <v>161</v>
      </c>
      <c r="D81" s="11" t="s">
        <v>1056</v>
      </c>
      <c r="E81" s="12" t="s">
        <v>1062</v>
      </c>
      <c r="F81" s="12" t="s">
        <v>922</v>
      </c>
      <c r="G81" s="12" t="s">
        <v>1049</v>
      </c>
      <c r="H81" s="12" t="s">
        <v>1050</v>
      </c>
      <c r="I81" s="12" t="s">
        <v>1058</v>
      </c>
      <c r="J81" s="12" t="s">
        <v>1056</v>
      </c>
      <c r="K81" s="12" t="s">
        <v>1382</v>
      </c>
      <c r="L81" s="12" t="s">
        <v>851</v>
      </c>
      <c r="M81" s="12" t="s">
        <v>1091</v>
      </c>
      <c r="N81" s="12" t="s">
        <v>878</v>
      </c>
      <c r="O81" s="13" t="s">
        <v>1276</v>
      </c>
      <c r="P81" s="116"/>
      <c r="Q81" s="87" t="s">
        <v>1645</v>
      </c>
    </row>
    <row r="82" spans="1:17" ht="12.75">
      <c r="A82" s="81" t="s">
        <v>920</v>
      </c>
      <c r="B82" s="14" t="s">
        <v>618</v>
      </c>
      <c r="C82" s="15" t="s">
        <v>619</v>
      </c>
      <c r="D82" s="16" t="s">
        <v>829</v>
      </c>
      <c r="E82" s="17" t="s">
        <v>830</v>
      </c>
      <c r="F82" s="17" t="s">
        <v>831</v>
      </c>
      <c r="G82" s="17" t="s">
        <v>822</v>
      </c>
      <c r="H82" s="17" t="s">
        <v>1227</v>
      </c>
      <c r="I82" s="17" t="s">
        <v>1228</v>
      </c>
      <c r="J82" s="17" t="s">
        <v>1229</v>
      </c>
      <c r="K82" s="17" t="s">
        <v>529</v>
      </c>
      <c r="L82" s="17" t="s">
        <v>1176</v>
      </c>
      <c r="M82" s="17" t="s">
        <v>784</v>
      </c>
      <c r="N82" s="17" t="s">
        <v>1441</v>
      </c>
      <c r="O82" s="18" t="s">
        <v>1427</v>
      </c>
      <c r="P82" s="114"/>
      <c r="Q82" s="86" t="s">
        <v>1442</v>
      </c>
    </row>
    <row r="83" spans="1:17" ht="12.75">
      <c r="A83" s="82" t="s">
        <v>169</v>
      </c>
      <c r="B83" s="9"/>
      <c r="C83" s="10" t="s">
        <v>208</v>
      </c>
      <c r="D83" s="11" t="s">
        <v>1058</v>
      </c>
      <c r="E83" s="12" t="s">
        <v>1050</v>
      </c>
      <c r="F83" s="12" t="s">
        <v>1059</v>
      </c>
      <c r="G83" s="12" t="s">
        <v>1047</v>
      </c>
      <c r="H83" s="12" t="s">
        <v>852</v>
      </c>
      <c r="I83" s="12" t="s">
        <v>852</v>
      </c>
      <c r="J83" s="12" t="s">
        <v>1388</v>
      </c>
      <c r="K83" s="12" t="s">
        <v>917</v>
      </c>
      <c r="L83" s="12" t="s">
        <v>1649</v>
      </c>
      <c r="M83" s="12" t="s">
        <v>1650</v>
      </c>
      <c r="N83" s="12" t="s">
        <v>1299</v>
      </c>
      <c r="O83" s="13" t="s">
        <v>924</v>
      </c>
      <c r="P83" s="116"/>
      <c r="Q83" s="87" t="s">
        <v>1651</v>
      </c>
    </row>
    <row r="84" spans="1:17" ht="12.75">
      <c r="A84" s="81" t="s">
        <v>1648</v>
      </c>
      <c r="B84" s="14" t="s">
        <v>549</v>
      </c>
      <c r="C84" s="15" t="s">
        <v>550</v>
      </c>
      <c r="D84" s="16" t="s">
        <v>551</v>
      </c>
      <c r="E84" s="17" t="s">
        <v>552</v>
      </c>
      <c r="F84" s="17" t="s">
        <v>553</v>
      </c>
      <c r="G84" s="17" t="s">
        <v>554</v>
      </c>
      <c r="H84" s="17" t="s">
        <v>1184</v>
      </c>
      <c r="I84" s="17" t="s">
        <v>1185</v>
      </c>
      <c r="J84" s="17" t="s">
        <v>1186</v>
      </c>
      <c r="K84" s="17" t="s">
        <v>847</v>
      </c>
      <c r="L84" s="17" t="s">
        <v>1438</v>
      </c>
      <c r="M84" s="17" t="s">
        <v>809</v>
      </c>
      <c r="N84" s="17" t="s">
        <v>1439</v>
      </c>
      <c r="O84" s="18" t="s">
        <v>1440</v>
      </c>
      <c r="P84" s="114"/>
      <c r="Q84" s="86" t="s">
        <v>112</v>
      </c>
    </row>
    <row r="85" spans="1:17" ht="12.75">
      <c r="A85" s="82" t="s">
        <v>169</v>
      </c>
      <c r="B85" s="9"/>
      <c r="C85" s="10" t="s">
        <v>208</v>
      </c>
      <c r="D85" s="11" t="s">
        <v>1048</v>
      </c>
      <c r="E85" s="12" t="s">
        <v>1049</v>
      </c>
      <c r="F85" s="12" t="s">
        <v>1050</v>
      </c>
      <c r="G85" s="12" t="s">
        <v>1051</v>
      </c>
      <c r="H85" s="12" t="s">
        <v>1384</v>
      </c>
      <c r="I85" s="12" t="s">
        <v>1385</v>
      </c>
      <c r="J85" s="12" t="s">
        <v>1386</v>
      </c>
      <c r="K85" s="12" t="s">
        <v>1387</v>
      </c>
      <c r="L85" s="12" t="s">
        <v>1646</v>
      </c>
      <c r="M85" s="12" t="s">
        <v>1647</v>
      </c>
      <c r="N85" s="12" t="s">
        <v>530</v>
      </c>
      <c r="O85" s="13" t="s">
        <v>1381</v>
      </c>
      <c r="P85" s="116" t="s">
        <v>593</v>
      </c>
      <c r="Q85" s="87" t="s">
        <v>113</v>
      </c>
    </row>
    <row r="86" spans="1:17" ht="12.75">
      <c r="A86" s="81" t="s">
        <v>1652</v>
      </c>
      <c r="B86" s="14" t="s">
        <v>566</v>
      </c>
      <c r="C86" s="15" t="s">
        <v>567</v>
      </c>
      <c r="D86" s="16" t="s">
        <v>568</v>
      </c>
      <c r="E86" s="17" t="s">
        <v>569</v>
      </c>
      <c r="F86" s="17" t="s">
        <v>570</v>
      </c>
      <c r="G86" s="17" t="s">
        <v>571</v>
      </c>
      <c r="H86" s="17" t="s">
        <v>1182</v>
      </c>
      <c r="I86" s="17" t="s">
        <v>1183</v>
      </c>
      <c r="J86" s="17" t="s">
        <v>764</v>
      </c>
      <c r="K86" s="17" t="s">
        <v>836</v>
      </c>
      <c r="L86" s="17" t="s">
        <v>1443</v>
      </c>
      <c r="M86" s="17" t="s">
        <v>754</v>
      </c>
      <c r="N86" s="17" t="s">
        <v>1426</v>
      </c>
      <c r="O86" s="18" t="s">
        <v>1360</v>
      </c>
      <c r="P86" s="114"/>
      <c r="Q86" s="86" t="s">
        <v>1444</v>
      </c>
    </row>
    <row r="87" spans="1:17" ht="12.75">
      <c r="A87" s="82" t="s">
        <v>167</v>
      </c>
      <c r="B87" s="9"/>
      <c r="C87" s="10" t="s">
        <v>218</v>
      </c>
      <c r="D87" s="11" t="s">
        <v>1063</v>
      </c>
      <c r="E87" s="12" t="s">
        <v>1064</v>
      </c>
      <c r="F87" s="12" t="s">
        <v>1065</v>
      </c>
      <c r="G87" s="12" t="s">
        <v>1065</v>
      </c>
      <c r="H87" s="12" t="s">
        <v>843</v>
      </c>
      <c r="I87" s="12" t="s">
        <v>1065</v>
      </c>
      <c r="J87" s="12" t="s">
        <v>1383</v>
      </c>
      <c r="K87" s="12" t="s">
        <v>1064</v>
      </c>
      <c r="L87" s="12" t="s">
        <v>841</v>
      </c>
      <c r="M87" s="12" t="s">
        <v>1653</v>
      </c>
      <c r="N87" s="12" t="s">
        <v>1025</v>
      </c>
      <c r="O87" s="13" t="s">
        <v>1064</v>
      </c>
      <c r="P87" s="116"/>
      <c r="Q87" s="87" t="s">
        <v>1654</v>
      </c>
    </row>
    <row r="88" spans="1:17" ht="12.75">
      <c r="A88" s="81" t="s">
        <v>1655</v>
      </c>
      <c r="B88" s="14" t="s">
        <v>632</v>
      </c>
      <c r="C88" s="15" t="s">
        <v>633</v>
      </c>
      <c r="D88" s="16" t="s">
        <v>787</v>
      </c>
      <c r="E88" s="17" t="s">
        <v>767</v>
      </c>
      <c r="F88" s="17" t="s">
        <v>772</v>
      </c>
      <c r="G88" s="17" t="s">
        <v>704</v>
      </c>
      <c r="H88" s="17" t="s">
        <v>1233</v>
      </c>
      <c r="I88" s="17" t="s">
        <v>1234</v>
      </c>
      <c r="J88" s="17" t="s">
        <v>1219</v>
      </c>
      <c r="K88" s="17" t="s">
        <v>898</v>
      </c>
      <c r="L88" s="17" t="s">
        <v>1505</v>
      </c>
      <c r="M88" s="17" t="s">
        <v>1286</v>
      </c>
      <c r="N88" s="17" t="s">
        <v>1506</v>
      </c>
      <c r="O88" s="18" t="s">
        <v>1507</v>
      </c>
      <c r="P88" s="114"/>
      <c r="Q88" s="86" t="s">
        <v>1508</v>
      </c>
    </row>
    <row r="89" spans="1:17" ht="12.75">
      <c r="A89" s="82" t="s">
        <v>346</v>
      </c>
      <c r="B89" s="9"/>
      <c r="C89" s="10" t="s">
        <v>207</v>
      </c>
      <c r="D89" s="11" t="s">
        <v>1026</v>
      </c>
      <c r="E89" s="12" t="s">
        <v>837</v>
      </c>
      <c r="F89" s="12" t="s">
        <v>1027</v>
      </c>
      <c r="G89" s="12" t="s">
        <v>899</v>
      </c>
      <c r="H89" s="12" t="s">
        <v>1391</v>
      </c>
      <c r="I89" s="12" t="s">
        <v>1392</v>
      </c>
      <c r="J89" s="12" t="s">
        <v>1020</v>
      </c>
      <c r="K89" s="12" t="s">
        <v>990</v>
      </c>
      <c r="L89" s="12" t="s">
        <v>1030</v>
      </c>
      <c r="M89" s="12" t="s">
        <v>978</v>
      </c>
      <c r="N89" s="12" t="s">
        <v>1632</v>
      </c>
      <c r="O89" s="13" t="s">
        <v>1283</v>
      </c>
      <c r="P89" s="116" t="s">
        <v>593</v>
      </c>
      <c r="Q89" s="87" t="s">
        <v>0</v>
      </c>
    </row>
    <row r="90" spans="1:17" ht="12.75">
      <c r="A90" s="81" t="s">
        <v>103</v>
      </c>
      <c r="B90" s="14" t="s">
        <v>656</v>
      </c>
      <c r="C90" s="15" t="s">
        <v>657</v>
      </c>
      <c r="D90" s="16" t="s">
        <v>844</v>
      </c>
      <c r="E90" s="17" t="s">
        <v>845</v>
      </c>
      <c r="F90" s="17" t="s">
        <v>846</v>
      </c>
      <c r="G90" s="17" t="s">
        <v>847</v>
      </c>
      <c r="H90" s="17" t="s">
        <v>1178</v>
      </c>
      <c r="I90" s="17" t="s">
        <v>1277</v>
      </c>
      <c r="J90" s="17" t="s">
        <v>1272</v>
      </c>
      <c r="K90" s="17" t="s">
        <v>1278</v>
      </c>
      <c r="L90" s="17" t="s">
        <v>1545</v>
      </c>
      <c r="M90" s="17" t="s">
        <v>741</v>
      </c>
      <c r="N90" s="17" t="s">
        <v>1546</v>
      </c>
      <c r="O90" s="18" t="s">
        <v>944</v>
      </c>
      <c r="P90" s="114"/>
      <c r="Q90" s="86" t="s">
        <v>1547</v>
      </c>
    </row>
    <row r="91" spans="1:17" ht="12.75">
      <c r="A91" s="82" t="s">
        <v>345</v>
      </c>
      <c r="B91" s="9"/>
      <c r="C91" s="10" t="s">
        <v>410</v>
      </c>
      <c r="D91" s="11" t="s">
        <v>1066</v>
      </c>
      <c r="E91" s="12" t="s">
        <v>1067</v>
      </c>
      <c r="F91" s="12" t="s">
        <v>912</v>
      </c>
      <c r="G91" s="12" t="s">
        <v>1068</v>
      </c>
      <c r="H91" s="12" t="s">
        <v>1027</v>
      </c>
      <c r="I91" s="12" t="s">
        <v>927</v>
      </c>
      <c r="J91" s="12" t="s">
        <v>780</v>
      </c>
      <c r="K91" s="12" t="s">
        <v>747</v>
      </c>
      <c r="L91" s="12" t="s">
        <v>1</v>
      </c>
      <c r="M91" s="12" t="s">
        <v>1018</v>
      </c>
      <c r="N91" s="12" t="s">
        <v>1035</v>
      </c>
      <c r="O91" s="13" t="s">
        <v>856</v>
      </c>
      <c r="P91" s="116"/>
      <c r="Q91" s="87" t="s">
        <v>2</v>
      </c>
    </row>
    <row r="92" spans="1:17" ht="12.75">
      <c r="A92" s="81" t="s">
        <v>114</v>
      </c>
      <c r="B92" s="14" t="s">
        <v>610</v>
      </c>
      <c r="C92" s="15" t="s">
        <v>611</v>
      </c>
      <c r="D92" s="16" t="s">
        <v>824</v>
      </c>
      <c r="E92" s="17" t="s">
        <v>825</v>
      </c>
      <c r="F92" s="17" t="s">
        <v>826</v>
      </c>
      <c r="G92" s="17" t="s">
        <v>827</v>
      </c>
      <c r="H92" s="17" t="s">
        <v>1224</v>
      </c>
      <c r="I92" s="17" t="s">
        <v>1183</v>
      </c>
      <c r="J92" s="17" t="s">
        <v>846</v>
      </c>
      <c r="K92" s="17" t="s">
        <v>1240</v>
      </c>
      <c r="L92" s="17" t="s">
        <v>1445</v>
      </c>
      <c r="M92" s="17" t="s">
        <v>814</v>
      </c>
      <c r="N92" s="17" t="s">
        <v>1441</v>
      </c>
      <c r="O92" s="18" t="s">
        <v>857</v>
      </c>
      <c r="P92" s="114"/>
      <c r="Q92" s="86" t="s">
        <v>1446</v>
      </c>
    </row>
    <row r="93" spans="1:17" ht="12.75">
      <c r="A93" s="82" t="s">
        <v>169</v>
      </c>
      <c r="B93" s="9"/>
      <c r="C93" s="10" t="s">
        <v>208</v>
      </c>
      <c r="D93" s="11" t="s">
        <v>1052</v>
      </c>
      <c r="E93" s="12" t="s">
        <v>1053</v>
      </c>
      <c r="F93" s="12" t="s">
        <v>1047</v>
      </c>
      <c r="G93" s="12" t="s">
        <v>1054</v>
      </c>
      <c r="H93" s="12" t="s">
        <v>1050</v>
      </c>
      <c r="I93" s="12" t="s">
        <v>1055</v>
      </c>
      <c r="J93" s="12" t="s">
        <v>1395</v>
      </c>
      <c r="K93" s="12" t="s">
        <v>1396</v>
      </c>
      <c r="L93" s="12" t="s">
        <v>3</v>
      </c>
      <c r="M93" s="12" t="s">
        <v>922</v>
      </c>
      <c r="N93" s="12" t="s">
        <v>1299</v>
      </c>
      <c r="O93" s="13" t="s">
        <v>925</v>
      </c>
      <c r="P93" s="116" t="s">
        <v>548</v>
      </c>
      <c r="Q93" s="87" t="s">
        <v>4</v>
      </c>
    </row>
    <row r="94" spans="1:17" ht="12.75">
      <c r="A94" s="81" t="s">
        <v>115</v>
      </c>
      <c r="B94" s="14" t="s">
        <v>630</v>
      </c>
      <c r="C94" s="15" t="s">
        <v>631</v>
      </c>
      <c r="D94" s="16" t="s">
        <v>788</v>
      </c>
      <c r="E94" s="17" t="s">
        <v>789</v>
      </c>
      <c r="F94" s="17" t="s">
        <v>790</v>
      </c>
      <c r="G94" s="17" t="s">
        <v>791</v>
      </c>
      <c r="H94" s="17" t="s">
        <v>1235</v>
      </c>
      <c r="I94" s="17" t="s">
        <v>1236</v>
      </c>
      <c r="J94" s="17" t="s">
        <v>1237</v>
      </c>
      <c r="K94" s="17" t="s">
        <v>1238</v>
      </c>
      <c r="L94" s="17" t="s">
        <v>1501</v>
      </c>
      <c r="M94" s="17" t="s">
        <v>1502</v>
      </c>
      <c r="N94" s="17" t="s">
        <v>1503</v>
      </c>
      <c r="O94" s="18" t="s">
        <v>1504</v>
      </c>
      <c r="P94" s="114"/>
      <c r="Q94" s="86" t="s">
        <v>116</v>
      </c>
    </row>
    <row r="95" spans="1:17" ht="12.75">
      <c r="A95" s="82" t="s">
        <v>346</v>
      </c>
      <c r="B95" s="9"/>
      <c r="C95" s="10" t="s">
        <v>206</v>
      </c>
      <c r="D95" s="11" t="s">
        <v>1029</v>
      </c>
      <c r="E95" s="12" t="s">
        <v>1030</v>
      </c>
      <c r="F95" s="12" t="s">
        <v>1031</v>
      </c>
      <c r="G95" s="12" t="s">
        <v>828</v>
      </c>
      <c r="H95" s="12" t="s">
        <v>1031</v>
      </c>
      <c r="I95" s="12" t="s">
        <v>1393</v>
      </c>
      <c r="J95" s="12" t="s">
        <v>1392</v>
      </c>
      <c r="K95" s="12" t="s">
        <v>932</v>
      </c>
      <c r="L95" s="12" t="s">
        <v>1582</v>
      </c>
      <c r="M95" s="12" t="s">
        <v>861</v>
      </c>
      <c r="N95" s="12" t="s">
        <v>972</v>
      </c>
      <c r="O95" s="13" t="s">
        <v>1104</v>
      </c>
      <c r="P95" s="116" t="s">
        <v>1181</v>
      </c>
      <c r="Q95" s="87" t="s">
        <v>117</v>
      </c>
    </row>
    <row r="96" spans="1:17" ht="12.75">
      <c r="A96" s="81" t="s">
        <v>5</v>
      </c>
      <c r="B96" s="14" t="s">
        <v>604</v>
      </c>
      <c r="C96" s="15" t="s">
        <v>605</v>
      </c>
      <c r="D96" s="16" t="s">
        <v>848</v>
      </c>
      <c r="E96" s="17" t="s">
        <v>849</v>
      </c>
      <c r="F96" s="17" t="s">
        <v>850</v>
      </c>
      <c r="G96" s="17" t="s">
        <v>571</v>
      </c>
      <c r="H96" s="17" t="s">
        <v>1191</v>
      </c>
      <c r="I96" s="17" t="s">
        <v>1192</v>
      </c>
      <c r="J96" s="17" t="s">
        <v>1193</v>
      </c>
      <c r="K96" s="17" t="s">
        <v>754</v>
      </c>
      <c r="L96" s="17" t="s">
        <v>1447</v>
      </c>
      <c r="M96" s="17" t="s">
        <v>809</v>
      </c>
      <c r="N96" s="17" t="s">
        <v>1448</v>
      </c>
      <c r="O96" s="18" t="s">
        <v>1449</v>
      </c>
      <c r="P96" s="114"/>
      <c r="Q96" s="86" t="s">
        <v>104</v>
      </c>
    </row>
    <row r="97" spans="1:17" ht="12.75">
      <c r="A97" s="82" t="s">
        <v>169</v>
      </c>
      <c r="B97" s="9"/>
      <c r="C97" s="10" t="s">
        <v>208</v>
      </c>
      <c r="D97" s="11" t="s">
        <v>1069</v>
      </c>
      <c r="E97" s="12" t="s">
        <v>1059</v>
      </c>
      <c r="F97" s="12" t="s">
        <v>1070</v>
      </c>
      <c r="G97" s="12" t="s">
        <v>1071</v>
      </c>
      <c r="H97" s="12" t="s">
        <v>1327</v>
      </c>
      <c r="I97" s="12" t="s">
        <v>1062</v>
      </c>
      <c r="J97" s="12" t="s">
        <v>1385</v>
      </c>
      <c r="K97" s="12" t="s">
        <v>1326</v>
      </c>
      <c r="L97" s="12" t="s">
        <v>1091</v>
      </c>
      <c r="M97" s="12" t="s">
        <v>1647</v>
      </c>
      <c r="N97" s="12" t="s">
        <v>1051</v>
      </c>
      <c r="O97" s="13" t="s">
        <v>1324</v>
      </c>
      <c r="P97" s="116" t="s">
        <v>593</v>
      </c>
      <c r="Q97" s="87" t="s">
        <v>105</v>
      </c>
    </row>
    <row r="98" spans="1:17" ht="12.75">
      <c r="A98" s="81" t="s">
        <v>6</v>
      </c>
      <c r="B98" s="14" t="s">
        <v>608</v>
      </c>
      <c r="C98" s="15" t="s">
        <v>609</v>
      </c>
      <c r="D98" s="16" t="s">
        <v>833</v>
      </c>
      <c r="E98" s="17" t="s">
        <v>834</v>
      </c>
      <c r="F98" s="17" t="s">
        <v>835</v>
      </c>
      <c r="G98" s="17" t="s">
        <v>836</v>
      </c>
      <c r="H98" s="17" t="s">
        <v>1187</v>
      </c>
      <c r="I98" s="17" t="s">
        <v>1188</v>
      </c>
      <c r="J98" s="17" t="s">
        <v>1189</v>
      </c>
      <c r="K98" s="17" t="s">
        <v>1190</v>
      </c>
      <c r="L98" s="17" t="s">
        <v>1450</v>
      </c>
      <c r="M98" s="17" t="s">
        <v>791</v>
      </c>
      <c r="N98" s="17" t="s">
        <v>1439</v>
      </c>
      <c r="O98" s="18" t="s">
        <v>1451</v>
      </c>
      <c r="P98" s="114"/>
      <c r="Q98" s="86" t="s">
        <v>1452</v>
      </c>
    </row>
    <row r="99" spans="1:17" ht="12.75">
      <c r="A99" s="82" t="s">
        <v>169</v>
      </c>
      <c r="B99" s="9"/>
      <c r="C99" s="10" t="s">
        <v>224</v>
      </c>
      <c r="D99" s="11" t="s">
        <v>1056</v>
      </c>
      <c r="E99" s="12" t="s">
        <v>1060</v>
      </c>
      <c r="F99" s="12" t="s">
        <v>1060</v>
      </c>
      <c r="G99" s="12" t="s">
        <v>1061</v>
      </c>
      <c r="H99" s="12" t="s">
        <v>1060</v>
      </c>
      <c r="I99" s="12" t="s">
        <v>1388</v>
      </c>
      <c r="J99" s="12" t="s">
        <v>1062</v>
      </c>
      <c r="K99" s="12" t="s">
        <v>1390</v>
      </c>
      <c r="L99" s="12" t="s">
        <v>7</v>
      </c>
      <c r="M99" s="12" t="s">
        <v>3</v>
      </c>
      <c r="N99" s="12" t="s">
        <v>530</v>
      </c>
      <c r="O99" s="13" t="s">
        <v>931</v>
      </c>
      <c r="P99" s="116"/>
      <c r="Q99" s="87" t="s">
        <v>8</v>
      </c>
    </row>
    <row r="100" spans="1:17" ht="12.75">
      <c r="A100" s="81" t="s">
        <v>9</v>
      </c>
      <c r="B100" s="14" t="s">
        <v>624</v>
      </c>
      <c r="C100" s="15" t="s">
        <v>625</v>
      </c>
      <c r="D100" s="16" t="s">
        <v>857</v>
      </c>
      <c r="E100" s="17" t="s">
        <v>858</v>
      </c>
      <c r="F100" s="17" t="s">
        <v>859</v>
      </c>
      <c r="G100" s="17" t="s">
        <v>860</v>
      </c>
      <c r="H100" s="17" t="s">
        <v>1243</v>
      </c>
      <c r="I100" s="17" t="s">
        <v>1244</v>
      </c>
      <c r="J100" s="17" t="s">
        <v>1245</v>
      </c>
      <c r="K100" s="17" t="s">
        <v>791</v>
      </c>
      <c r="L100" s="17" t="s">
        <v>1509</v>
      </c>
      <c r="M100" s="17" t="s">
        <v>539</v>
      </c>
      <c r="N100" s="17" t="s">
        <v>1510</v>
      </c>
      <c r="O100" s="18" t="s">
        <v>1511</v>
      </c>
      <c r="P100" s="114"/>
      <c r="Q100" s="86" t="s">
        <v>1512</v>
      </c>
    </row>
    <row r="101" spans="1:17" ht="12.75">
      <c r="A101" s="82" t="s">
        <v>346</v>
      </c>
      <c r="B101" s="9"/>
      <c r="C101" s="10" t="s">
        <v>224</v>
      </c>
      <c r="D101" s="11" t="s">
        <v>1080</v>
      </c>
      <c r="E101" s="12" t="s">
        <v>1081</v>
      </c>
      <c r="F101" s="12" t="s">
        <v>1082</v>
      </c>
      <c r="G101" s="12" t="s">
        <v>1035</v>
      </c>
      <c r="H101" s="12" t="s">
        <v>1035</v>
      </c>
      <c r="I101" s="12" t="s">
        <v>1397</v>
      </c>
      <c r="J101" s="12" t="s">
        <v>1035</v>
      </c>
      <c r="K101" s="12" t="s">
        <v>1398</v>
      </c>
      <c r="L101" s="12" t="s">
        <v>1586</v>
      </c>
      <c r="M101" s="12" t="s">
        <v>1030</v>
      </c>
      <c r="N101" s="12" t="s">
        <v>867</v>
      </c>
      <c r="O101" s="13" t="s">
        <v>1586</v>
      </c>
      <c r="P101" s="116"/>
      <c r="Q101" s="87" t="s">
        <v>10</v>
      </c>
    </row>
    <row r="102" spans="1:17" ht="12.75">
      <c r="A102" s="81" t="s">
        <v>11</v>
      </c>
      <c r="B102" s="14" t="s">
        <v>573</v>
      </c>
      <c r="C102" s="15" t="s">
        <v>574</v>
      </c>
      <c r="D102" s="16" t="s">
        <v>575</v>
      </c>
      <c r="E102" s="17" t="s">
        <v>576</v>
      </c>
      <c r="F102" s="17" t="s">
        <v>577</v>
      </c>
      <c r="G102" s="17" t="s">
        <v>578</v>
      </c>
      <c r="H102" s="17" t="s">
        <v>1194</v>
      </c>
      <c r="I102" s="17" t="s">
        <v>1195</v>
      </c>
      <c r="J102" s="17" t="s">
        <v>1196</v>
      </c>
      <c r="K102" s="17" t="s">
        <v>1197</v>
      </c>
      <c r="L102" s="17" t="s">
        <v>1454</v>
      </c>
      <c r="M102" s="17" t="s">
        <v>722</v>
      </c>
      <c r="N102" s="17" t="s">
        <v>1421</v>
      </c>
      <c r="O102" s="18" t="s">
        <v>1455</v>
      </c>
      <c r="P102" s="114"/>
      <c r="Q102" s="86" t="s">
        <v>1456</v>
      </c>
    </row>
    <row r="103" spans="1:17" ht="12.75">
      <c r="A103" s="82" t="s">
        <v>166</v>
      </c>
      <c r="B103" s="9"/>
      <c r="C103" s="10" t="s">
        <v>206</v>
      </c>
      <c r="D103" s="11" t="s">
        <v>1072</v>
      </c>
      <c r="E103" s="12" t="s">
        <v>1073</v>
      </c>
      <c r="F103" s="12" t="s">
        <v>1074</v>
      </c>
      <c r="G103" s="12" t="s">
        <v>1075</v>
      </c>
      <c r="H103" s="12" t="s">
        <v>1399</v>
      </c>
      <c r="I103" s="12" t="s">
        <v>1400</v>
      </c>
      <c r="J103" s="12" t="s">
        <v>1401</v>
      </c>
      <c r="K103" s="12" t="s">
        <v>1402</v>
      </c>
      <c r="L103" s="12" t="s">
        <v>1328</v>
      </c>
      <c r="M103" s="12" t="s">
        <v>12</v>
      </c>
      <c r="N103" s="12" t="s">
        <v>1376</v>
      </c>
      <c r="O103" s="13" t="s">
        <v>13</v>
      </c>
      <c r="P103" s="116"/>
      <c r="Q103" s="87" t="s">
        <v>14</v>
      </c>
    </row>
    <row r="104" spans="1:17" ht="12.75">
      <c r="A104" s="81" t="s">
        <v>1416</v>
      </c>
      <c r="B104" s="14" t="s">
        <v>580</v>
      </c>
      <c r="C104" s="15" t="s">
        <v>581</v>
      </c>
      <c r="D104" s="16" t="s">
        <v>582</v>
      </c>
      <c r="E104" s="17" t="s">
        <v>583</v>
      </c>
      <c r="F104" s="17" t="s">
        <v>584</v>
      </c>
      <c r="G104" s="17" t="s">
        <v>585</v>
      </c>
      <c r="H104" s="17" t="s">
        <v>1200</v>
      </c>
      <c r="I104" s="17" t="s">
        <v>1201</v>
      </c>
      <c r="J104" s="17" t="s">
        <v>1202</v>
      </c>
      <c r="K104" s="17" t="s">
        <v>1203</v>
      </c>
      <c r="L104" s="17" t="s">
        <v>1457</v>
      </c>
      <c r="M104" s="17" t="s">
        <v>585</v>
      </c>
      <c r="N104" s="17" t="s">
        <v>1458</v>
      </c>
      <c r="O104" s="18" t="s">
        <v>1459</v>
      </c>
      <c r="P104" s="114" t="s">
        <v>548</v>
      </c>
      <c r="Q104" s="86" t="s">
        <v>1460</v>
      </c>
    </row>
    <row r="105" spans="1:17" ht="12.75">
      <c r="A105" s="82" t="s">
        <v>169</v>
      </c>
      <c r="B105" s="9"/>
      <c r="C105" s="10" t="s">
        <v>161</v>
      </c>
      <c r="D105" s="11" t="s">
        <v>1087</v>
      </c>
      <c r="E105" s="12" t="s">
        <v>1086</v>
      </c>
      <c r="F105" s="12" t="s">
        <v>1090</v>
      </c>
      <c r="G105" s="12" t="s">
        <v>1091</v>
      </c>
      <c r="H105" s="12" t="s">
        <v>1077</v>
      </c>
      <c r="I105" s="12" t="s">
        <v>1054</v>
      </c>
      <c r="J105" s="12" t="s">
        <v>1098</v>
      </c>
      <c r="K105" s="12" t="s">
        <v>1404</v>
      </c>
      <c r="L105" s="12" t="s">
        <v>1059</v>
      </c>
      <c r="M105" s="12" t="s">
        <v>15</v>
      </c>
      <c r="N105" s="12" t="s">
        <v>7</v>
      </c>
      <c r="O105" s="13" t="s">
        <v>15</v>
      </c>
      <c r="P105" s="116"/>
      <c r="Q105" s="87" t="s">
        <v>16</v>
      </c>
    </row>
    <row r="106" spans="1:17" ht="12.75">
      <c r="A106" s="81" t="s">
        <v>935</v>
      </c>
      <c r="B106" s="14" t="s">
        <v>658</v>
      </c>
      <c r="C106" s="15" t="s">
        <v>659</v>
      </c>
      <c r="D106" s="16" t="s">
        <v>862</v>
      </c>
      <c r="E106" s="17" t="s">
        <v>863</v>
      </c>
      <c r="F106" s="17" t="s">
        <v>864</v>
      </c>
      <c r="G106" s="17" t="s">
        <v>865</v>
      </c>
      <c r="H106" s="17" t="s">
        <v>1281</v>
      </c>
      <c r="I106" s="17" t="s">
        <v>1282</v>
      </c>
      <c r="J106" s="17" t="s">
        <v>943</v>
      </c>
      <c r="K106" s="17" t="s">
        <v>1207</v>
      </c>
      <c r="L106" s="17" t="s">
        <v>576</v>
      </c>
      <c r="M106" s="17" t="s">
        <v>1548</v>
      </c>
      <c r="N106" s="17" t="s">
        <v>1439</v>
      </c>
      <c r="O106" s="18" t="s">
        <v>721</v>
      </c>
      <c r="P106" s="114"/>
      <c r="Q106" s="86" t="s">
        <v>1549</v>
      </c>
    </row>
    <row r="107" spans="1:17" ht="12.75">
      <c r="A107" s="82" t="s">
        <v>345</v>
      </c>
      <c r="B107" s="9"/>
      <c r="C107" s="10" t="s">
        <v>330</v>
      </c>
      <c r="D107" s="11" t="s">
        <v>1083</v>
      </c>
      <c r="E107" s="12" t="s">
        <v>1084</v>
      </c>
      <c r="F107" s="12" t="s">
        <v>1085</v>
      </c>
      <c r="G107" s="12" t="s">
        <v>1085</v>
      </c>
      <c r="H107" s="12" t="s">
        <v>985</v>
      </c>
      <c r="I107" s="12" t="s">
        <v>985</v>
      </c>
      <c r="J107" s="12" t="s">
        <v>1372</v>
      </c>
      <c r="K107" s="12" t="s">
        <v>1081</v>
      </c>
      <c r="L107" s="12" t="s">
        <v>1024</v>
      </c>
      <c r="M107" s="12" t="s">
        <v>1024</v>
      </c>
      <c r="N107" s="12" t="s">
        <v>530</v>
      </c>
      <c r="O107" s="13" t="s">
        <v>1365</v>
      </c>
      <c r="P107" s="116"/>
      <c r="Q107" s="87" t="s">
        <v>18</v>
      </c>
    </row>
    <row r="108" spans="1:17" ht="12.75">
      <c r="A108" s="81" t="s">
        <v>106</v>
      </c>
      <c r="B108" s="14" t="s">
        <v>606</v>
      </c>
      <c r="C108" s="15" t="s">
        <v>607</v>
      </c>
      <c r="D108" s="16" t="s">
        <v>853</v>
      </c>
      <c r="E108" s="17" t="s">
        <v>854</v>
      </c>
      <c r="F108" s="17" t="s">
        <v>855</v>
      </c>
      <c r="G108" s="17" t="s">
        <v>796</v>
      </c>
      <c r="H108" s="17" t="s">
        <v>1198</v>
      </c>
      <c r="I108" s="17" t="s">
        <v>834</v>
      </c>
      <c r="J108" s="17" t="s">
        <v>1199</v>
      </c>
      <c r="K108" s="17" t="s">
        <v>1190</v>
      </c>
      <c r="L108" s="17" t="s">
        <v>1461</v>
      </c>
      <c r="M108" s="17" t="s">
        <v>571</v>
      </c>
      <c r="N108" s="17" t="s">
        <v>1462</v>
      </c>
      <c r="O108" s="18" t="s">
        <v>1463</v>
      </c>
      <c r="P108" s="114"/>
      <c r="Q108" s="86" t="s">
        <v>107</v>
      </c>
    </row>
    <row r="109" spans="1:17" ht="12.75">
      <c r="A109" s="82" t="s">
        <v>169</v>
      </c>
      <c r="B109" s="9"/>
      <c r="C109" s="10" t="s">
        <v>332</v>
      </c>
      <c r="D109" s="11" t="s">
        <v>1076</v>
      </c>
      <c r="E109" s="12" t="s">
        <v>1077</v>
      </c>
      <c r="F109" s="12" t="s">
        <v>1078</v>
      </c>
      <c r="G109" s="12" t="s">
        <v>1079</v>
      </c>
      <c r="H109" s="12" t="s">
        <v>1089</v>
      </c>
      <c r="I109" s="12" t="s">
        <v>1098</v>
      </c>
      <c r="J109" s="12" t="s">
        <v>1403</v>
      </c>
      <c r="K109" s="12" t="s">
        <v>1390</v>
      </c>
      <c r="L109" s="12" t="s">
        <v>17</v>
      </c>
      <c r="M109" s="12" t="s">
        <v>1091</v>
      </c>
      <c r="N109" s="12" t="s">
        <v>742</v>
      </c>
      <c r="O109" s="13" t="s">
        <v>918</v>
      </c>
      <c r="P109" s="116" t="s">
        <v>1181</v>
      </c>
      <c r="Q109" s="87" t="s">
        <v>108</v>
      </c>
    </row>
    <row r="110" spans="1:17" ht="12.75">
      <c r="A110" s="81" t="s">
        <v>19</v>
      </c>
      <c r="B110" s="14" t="s">
        <v>588</v>
      </c>
      <c r="C110" s="15" t="s">
        <v>589</v>
      </c>
      <c r="D110" s="16" t="s">
        <v>575</v>
      </c>
      <c r="E110" s="17" t="s">
        <v>590</v>
      </c>
      <c r="F110" s="17" t="s">
        <v>591</v>
      </c>
      <c r="G110" s="17" t="s">
        <v>592</v>
      </c>
      <c r="H110" s="17" t="s">
        <v>1204</v>
      </c>
      <c r="I110" s="17" t="s">
        <v>1205</v>
      </c>
      <c r="J110" s="17" t="s">
        <v>1206</v>
      </c>
      <c r="K110" s="17" t="s">
        <v>1207</v>
      </c>
      <c r="L110" s="17" t="s">
        <v>1464</v>
      </c>
      <c r="M110" s="17" t="s">
        <v>1465</v>
      </c>
      <c r="N110" s="17" t="s">
        <v>1466</v>
      </c>
      <c r="O110" s="18" t="s">
        <v>1467</v>
      </c>
      <c r="P110" s="114"/>
      <c r="Q110" s="86" t="s">
        <v>1468</v>
      </c>
    </row>
    <row r="111" spans="1:17" ht="12.75">
      <c r="A111" s="82" t="s">
        <v>169</v>
      </c>
      <c r="B111" s="9"/>
      <c r="C111" s="10" t="s">
        <v>208</v>
      </c>
      <c r="D111" s="11" t="s">
        <v>1086</v>
      </c>
      <c r="E111" s="12" t="s">
        <v>1087</v>
      </c>
      <c r="F111" s="12" t="s">
        <v>1088</v>
      </c>
      <c r="G111" s="12" t="s">
        <v>1089</v>
      </c>
      <c r="H111" s="12" t="s">
        <v>1086</v>
      </c>
      <c r="I111" s="12" t="s">
        <v>1090</v>
      </c>
      <c r="J111" s="12" t="s">
        <v>1054</v>
      </c>
      <c r="K111" s="12" t="s">
        <v>1405</v>
      </c>
      <c r="L111" s="12" t="s">
        <v>1078</v>
      </c>
      <c r="M111" s="12" t="s">
        <v>1396</v>
      </c>
      <c r="N111" s="12" t="s">
        <v>1636</v>
      </c>
      <c r="O111" s="13" t="s">
        <v>20</v>
      </c>
      <c r="P111" s="116" t="s">
        <v>593</v>
      </c>
      <c r="Q111" s="87" t="s">
        <v>21</v>
      </c>
    </row>
    <row r="112" spans="1:17" ht="12.75">
      <c r="A112" s="81" t="s">
        <v>22</v>
      </c>
      <c r="B112" s="14" t="s">
        <v>674</v>
      </c>
      <c r="C112" s="15" t="s">
        <v>675</v>
      </c>
      <c r="D112" s="16" t="s">
        <v>868</v>
      </c>
      <c r="E112" s="17" t="s">
        <v>869</v>
      </c>
      <c r="F112" s="17" t="s">
        <v>870</v>
      </c>
      <c r="G112" s="17" t="s">
        <v>871</v>
      </c>
      <c r="H112" s="17" t="s">
        <v>1311</v>
      </c>
      <c r="I112" s="17" t="s">
        <v>1329</v>
      </c>
      <c r="J112" s="17" t="s">
        <v>717</v>
      </c>
      <c r="K112" s="17" t="s">
        <v>1330</v>
      </c>
      <c r="L112" s="17" t="s">
        <v>1551</v>
      </c>
      <c r="M112" s="17" t="s">
        <v>1361</v>
      </c>
      <c r="N112" s="17" t="s">
        <v>1462</v>
      </c>
      <c r="O112" s="18" t="s">
        <v>1552</v>
      </c>
      <c r="P112" s="114"/>
      <c r="Q112" s="86" t="s">
        <v>118</v>
      </c>
    </row>
    <row r="113" spans="1:17" ht="12.75">
      <c r="A113" s="82" t="s">
        <v>345</v>
      </c>
      <c r="B113" s="9"/>
      <c r="C113" s="10" t="s">
        <v>424</v>
      </c>
      <c r="D113" s="11" t="s">
        <v>904</v>
      </c>
      <c r="E113" s="12" t="s">
        <v>737</v>
      </c>
      <c r="F113" s="12" t="s">
        <v>1092</v>
      </c>
      <c r="G113" s="12" t="s">
        <v>979</v>
      </c>
      <c r="H113" s="12" t="s">
        <v>978</v>
      </c>
      <c r="I113" s="12" t="s">
        <v>1002</v>
      </c>
      <c r="J113" s="12" t="s">
        <v>1007</v>
      </c>
      <c r="K113" s="12" t="s">
        <v>895</v>
      </c>
      <c r="L113" s="12" t="s">
        <v>894</v>
      </c>
      <c r="M113" s="12" t="s">
        <v>556</v>
      </c>
      <c r="N113" s="12" t="s">
        <v>734</v>
      </c>
      <c r="O113" s="13" t="s">
        <v>1273</v>
      </c>
      <c r="P113" s="116" t="s">
        <v>1417</v>
      </c>
      <c r="Q113" s="87" t="s">
        <v>119</v>
      </c>
    </row>
    <row r="114" spans="1:17" ht="12.75">
      <c r="A114" s="81"/>
      <c r="B114" s="148" t="s">
        <v>684</v>
      </c>
      <c r="C114" s="15" t="s">
        <v>685</v>
      </c>
      <c r="D114" s="16" t="s">
        <v>711</v>
      </c>
      <c r="E114" s="17" t="s">
        <v>712</v>
      </c>
      <c r="F114" s="17" t="s">
        <v>713</v>
      </c>
      <c r="G114" s="17" t="s">
        <v>714</v>
      </c>
      <c r="H114" s="17" t="s">
        <v>1309</v>
      </c>
      <c r="I114" s="17" t="s">
        <v>1209</v>
      </c>
      <c r="J114" s="17" t="s">
        <v>1310</v>
      </c>
      <c r="K114" s="17" t="s">
        <v>547</v>
      </c>
      <c r="L114" s="17"/>
      <c r="M114" s="17"/>
      <c r="N114" s="17"/>
      <c r="O114" s="18"/>
      <c r="P114" s="143" t="s">
        <v>1470</v>
      </c>
      <c r="Q114" s="144"/>
    </row>
    <row r="115" spans="1:17" ht="12.75">
      <c r="A115" s="82" t="s">
        <v>345</v>
      </c>
      <c r="B115" s="147"/>
      <c r="C115" s="10" t="s">
        <v>301</v>
      </c>
      <c r="D115" s="11" t="s">
        <v>734</v>
      </c>
      <c r="E115" s="12" t="s">
        <v>978</v>
      </c>
      <c r="F115" s="12" t="s">
        <v>979</v>
      </c>
      <c r="G115" s="12" t="s">
        <v>980</v>
      </c>
      <c r="H115" s="12" t="s">
        <v>733</v>
      </c>
      <c r="I115" s="12" t="s">
        <v>733</v>
      </c>
      <c r="J115" s="12" t="s">
        <v>1232</v>
      </c>
      <c r="K115" s="12" t="s">
        <v>1010</v>
      </c>
      <c r="L115" s="12"/>
      <c r="M115" s="12"/>
      <c r="N115" s="12"/>
      <c r="O115" s="13"/>
      <c r="P115" s="145"/>
      <c r="Q115" s="146"/>
    </row>
    <row r="116" spans="1:17" ht="12.75">
      <c r="A116" s="81"/>
      <c r="B116" s="148" t="s">
        <v>648</v>
      </c>
      <c r="C116" s="15" t="s">
        <v>649</v>
      </c>
      <c r="D116" s="16" t="s">
        <v>526</v>
      </c>
      <c r="E116" s="17" t="s">
        <v>731</v>
      </c>
      <c r="F116" s="17" t="s">
        <v>732</v>
      </c>
      <c r="G116" s="17" t="s">
        <v>718</v>
      </c>
      <c r="H116" s="17" t="s">
        <v>1249</v>
      </c>
      <c r="I116" s="17" t="s">
        <v>1250</v>
      </c>
      <c r="J116" s="17" t="s">
        <v>1251</v>
      </c>
      <c r="K116" s="17" t="s">
        <v>1252</v>
      </c>
      <c r="L116" s="17"/>
      <c r="M116" s="17"/>
      <c r="N116" s="17"/>
      <c r="O116" s="18"/>
      <c r="P116" s="143" t="s">
        <v>1096</v>
      </c>
      <c r="Q116" s="144"/>
    </row>
    <row r="117" spans="1:17" ht="12.75">
      <c r="A117" s="82" t="s">
        <v>346</v>
      </c>
      <c r="B117" s="147"/>
      <c r="C117" s="10" t="s">
        <v>206</v>
      </c>
      <c r="D117" s="11" t="s">
        <v>992</v>
      </c>
      <c r="E117" s="12" t="s">
        <v>993</v>
      </c>
      <c r="F117" s="12" t="s">
        <v>994</v>
      </c>
      <c r="G117" s="12" t="s">
        <v>894</v>
      </c>
      <c r="H117" s="12" t="s">
        <v>894</v>
      </c>
      <c r="I117" s="12" t="s">
        <v>572</v>
      </c>
      <c r="J117" s="12" t="s">
        <v>994</v>
      </c>
      <c r="K117" s="12" t="s">
        <v>737</v>
      </c>
      <c r="L117" s="12"/>
      <c r="M117" s="12"/>
      <c r="N117" s="12"/>
      <c r="O117" s="13"/>
      <c r="P117" s="145"/>
      <c r="Q117" s="146"/>
    </row>
    <row r="118" spans="1:17" ht="12.75">
      <c r="A118" s="81"/>
      <c r="B118" s="148" t="s">
        <v>664</v>
      </c>
      <c r="C118" s="15" t="s">
        <v>665</v>
      </c>
      <c r="D118" s="16" t="s">
        <v>766</v>
      </c>
      <c r="E118" s="17" t="s">
        <v>777</v>
      </c>
      <c r="F118" s="17" t="s">
        <v>779</v>
      </c>
      <c r="G118" s="17" t="s">
        <v>529</v>
      </c>
      <c r="H118" s="17" t="s">
        <v>1291</v>
      </c>
      <c r="I118" s="17" t="s">
        <v>1292</v>
      </c>
      <c r="J118" s="17" t="s">
        <v>1173</v>
      </c>
      <c r="K118" s="17" t="s">
        <v>1293</v>
      </c>
      <c r="L118" s="17"/>
      <c r="M118" s="17"/>
      <c r="N118" s="17"/>
      <c r="O118" s="18"/>
      <c r="P118" s="143" t="s">
        <v>1469</v>
      </c>
      <c r="Q118" s="144"/>
    </row>
    <row r="119" spans="1:17" ht="12.75">
      <c r="A119" s="82" t="s">
        <v>345</v>
      </c>
      <c r="B119" s="147"/>
      <c r="C119" s="10" t="s">
        <v>219</v>
      </c>
      <c r="D119" s="11" t="s">
        <v>991</v>
      </c>
      <c r="E119" s="12" t="s">
        <v>1022</v>
      </c>
      <c r="F119" s="12" t="s">
        <v>1024</v>
      </c>
      <c r="G119" s="12" t="s">
        <v>903</v>
      </c>
      <c r="H119" s="12" t="s">
        <v>1009</v>
      </c>
      <c r="I119" s="12" t="s">
        <v>1019</v>
      </c>
      <c r="J119" s="12" t="s">
        <v>990</v>
      </c>
      <c r="K119" s="12" t="s">
        <v>1372</v>
      </c>
      <c r="L119" s="12"/>
      <c r="M119" s="12"/>
      <c r="N119" s="12"/>
      <c r="O119" s="13"/>
      <c r="P119" s="145"/>
      <c r="Q119" s="146"/>
    </row>
    <row r="120" spans="1:17" ht="12.75">
      <c r="A120" s="81"/>
      <c r="B120" s="148" t="s">
        <v>612</v>
      </c>
      <c r="C120" s="15" t="s">
        <v>613</v>
      </c>
      <c r="D120" s="16" t="s">
        <v>819</v>
      </c>
      <c r="E120" s="17" t="s">
        <v>820</v>
      </c>
      <c r="F120" s="17" t="s">
        <v>821</v>
      </c>
      <c r="G120" s="17" t="s">
        <v>822</v>
      </c>
      <c r="H120" s="17" t="s">
        <v>1224</v>
      </c>
      <c r="I120" s="17" t="s">
        <v>1230</v>
      </c>
      <c r="J120" s="17" t="s">
        <v>1231</v>
      </c>
      <c r="K120" s="17" t="s">
        <v>801</v>
      </c>
      <c r="L120" s="17"/>
      <c r="M120" s="17"/>
      <c r="N120" s="17"/>
      <c r="O120" s="18"/>
      <c r="P120" s="143" t="s">
        <v>1470</v>
      </c>
      <c r="Q120" s="144"/>
    </row>
    <row r="121" spans="1:17" ht="12.75">
      <c r="A121" s="82" t="s">
        <v>169</v>
      </c>
      <c r="B121" s="147"/>
      <c r="C121" s="10" t="s">
        <v>224</v>
      </c>
      <c r="D121" s="11" t="s">
        <v>1045</v>
      </c>
      <c r="E121" s="12" t="s">
        <v>1046</v>
      </c>
      <c r="F121" s="12" t="s">
        <v>929</v>
      </c>
      <c r="G121" s="12" t="s">
        <v>1047</v>
      </c>
      <c r="H121" s="12" t="s">
        <v>1050</v>
      </c>
      <c r="I121" s="12" t="s">
        <v>1060</v>
      </c>
      <c r="J121" s="12" t="s">
        <v>1389</v>
      </c>
      <c r="K121" s="12" t="s">
        <v>785</v>
      </c>
      <c r="L121" s="12"/>
      <c r="M121" s="12"/>
      <c r="N121" s="12"/>
      <c r="O121" s="13"/>
      <c r="P121" s="145"/>
      <c r="Q121" s="146"/>
    </row>
    <row r="122" spans="1:17" ht="12.75">
      <c r="A122" s="81"/>
      <c r="B122" s="148" t="s">
        <v>534</v>
      </c>
      <c r="C122" s="15" t="s">
        <v>535</v>
      </c>
      <c r="D122" s="16" t="s">
        <v>536</v>
      </c>
      <c r="E122" s="17" t="s">
        <v>537</v>
      </c>
      <c r="F122" s="17" t="s">
        <v>538</v>
      </c>
      <c r="G122" s="17" t="s">
        <v>539</v>
      </c>
      <c r="H122" s="17" t="s">
        <v>1406</v>
      </c>
      <c r="I122" s="17" t="s">
        <v>1237</v>
      </c>
      <c r="J122" s="17" t="s">
        <v>1407</v>
      </c>
      <c r="K122" s="17"/>
      <c r="L122" s="17"/>
      <c r="M122" s="17"/>
      <c r="N122" s="17"/>
      <c r="O122" s="18"/>
      <c r="P122" s="143" t="s">
        <v>1408</v>
      </c>
      <c r="Q122" s="144"/>
    </row>
    <row r="123" spans="1:17" ht="12.75">
      <c r="A123" s="82" t="s">
        <v>166</v>
      </c>
      <c r="B123" s="147"/>
      <c r="C123" s="10" t="s">
        <v>207</v>
      </c>
      <c r="D123" s="11" t="s">
        <v>923</v>
      </c>
      <c r="E123" s="12" t="s">
        <v>998</v>
      </c>
      <c r="F123" s="12" t="s">
        <v>999</v>
      </c>
      <c r="G123" s="12" t="s">
        <v>916</v>
      </c>
      <c r="H123" s="12" t="s">
        <v>810</v>
      </c>
      <c r="I123" s="12" t="s">
        <v>893</v>
      </c>
      <c r="J123" s="12" t="s">
        <v>999</v>
      </c>
      <c r="K123" s="12"/>
      <c r="L123" s="12"/>
      <c r="M123" s="12"/>
      <c r="N123" s="12"/>
      <c r="O123" s="13"/>
      <c r="P123" s="145"/>
      <c r="Q123" s="146"/>
    </row>
    <row r="124" spans="1:17" ht="12.75">
      <c r="A124" s="81"/>
      <c r="B124" s="148" t="s">
        <v>602</v>
      </c>
      <c r="C124" s="15" t="s">
        <v>603</v>
      </c>
      <c r="D124" s="16" t="s">
        <v>1093</v>
      </c>
      <c r="E124" s="17" t="s">
        <v>1094</v>
      </c>
      <c r="F124" s="17" t="s">
        <v>1095</v>
      </c>
      <c r="G124" s="17"/>
      <c r="H124" s="17"/>
      <c r="I124" s="17"/>
      <c r="J124" s="17"/>
      <c r="K124" s="17"/>
      <c r="L124" s="17"/>
      <c r="M124" s="17"/>
      <c r="N124" s="17"/>
      <c r="O124" s="18"/>
      <c r="P124" s="143" t="s">
        <v>1096</v>
      </c>
      <c r="Q124" s="144"/>
    </row>
    <row r="125" spans="1:17" ht="12.75">
      <c r="A125" s="82" t="s">
        <v>169</v>
      </c>
      <c r="B125" s="147"/>
      <c r="C125" s="10" t="s">
        <v>208</v>
      </c>
      <c r="D125" s="11" t="s">
        <v>1097</v>
      </c>
      <c r="E125" s="12" t="s">
        <v>1097</v>
      </c>
      <c r="F125" s="12" t="s">
        <v>1098</v>
      </c>
      <c r="G125" s="12"/>
      <c r="H125" s="12"/>
      <c r="I125" s="12"/>
      <c r="J125" s="12"/>
      <c r="K125" s="12"/>
      <c r="L125" s="12"/>
      <c r="M125" s="12"/>
      <c r="N125" s="12"/>
      <c r="O125" s="13"/>
      <c r="P125" s="145"/>
      <c r="Q125" s="146"/>
    </row>
    <row r="126" spans="1:17" ht="12.75">
      <c r="A126" s="81"/>
      <c r="B126" s="148" t="s">
        <v>596</v>
      </c>
      <c r="C126" s="15" t="s">
        <v>597</v>
      </c>
      <c r="D126" s="16" t="s">
        <v>1099</v>
      </c>
      <c r="E126" s="17" t="s">
        <v>1100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8"/>
      <c r="P126" s="143" t="s">
        <v>1101</v>
      </c>
      <c r="Q126" s="144"/>
    </row>
    <row r="127" spans="1:17" ht="12.75">
      <c r="A127" s="82" t="s">
        <v>166</v>
      </c>
      <c r="B127" s="147"/>
      <c r="C127" s="10" t="s">
        <v>303</v>
      </c>
      <c r="D127" s="11" t="s">
        <v>915</v>
      </c>
      <c r="E127" s="12" t="s">
        <v>929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3"/>
      <c r="P127" s="145"/>
      <c r="Q127" s="146"/>
    </row>
    <row r="128" spans="1:17" ht="12.75">
      <c r="A128" s="81"/>
      <c r="B128" s="148" t="s">
        <v>680</v>
      </c>
      <c r="C128" s="15" t="s">
        <v>681</v>
      </c>
      <c r="D128" s="16" t="s">
        <v>1102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8"/>
      <c r="P128" s="143" t="s">
        <v>1103</v>
      </c>
      <c r="Q128" s="144"/>
    </row>
    <row r="129" spans="1:17" ht="12.75">
      <c r="A129" s="82" t="s">
        <v>345</v>
      </c>
      <c r="B129" s="147"/>
      <c r="C129" s="10" t="s">
        <v>261</v>
      </c>
      <c r="D129" s="11" t="s">
        <v>1104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3"/>
      <c r="P129" s="145"/>
      <c r="Q129" s="146"/>
    </row>
    <row r="130" spans="1:17" ht="12.75">
      <c r="A130" s="81"/>
      <c r="B130" s="148" t="s">
        <v>628</v>
      </c>
      <c r="C130" s="15" t="s">
        <v>629</v>
      </c>
      <c r="D130" s="16" t="s">
        <v>1105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8"/>
      <c r="P130" s="143" t="s">
        <v>1106</v>
      </c>
      <c r="Q130" s="144"/>
    </row>
    <row r="131" spans="1:17" ht="12.75">
      <c r="A131" s="82" t="s">
        <v>346</v>
      </c>
      <c r="B131" s="147"/>
      <c r="C131" s="10" t="s">
        <v>239</v>
      </c>
      <c r="D131" s="11" t="s">
        <v>1107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3"/>
      <c r="P131" s="145"/>
      <c r="Q131" s="146"/>
    </row>
  </sheetData>
  <sheetProtection/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7" sqref="A7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72" t="str">
        <f>Startlist!$F1</f>
        <v>  </v>
      </c>
    </row>
    <row r="2" ht="15.75">
      <c r="E2" s="1" t="str">
        <f>Startlist!$F2</f>
        <v>Läänemaa Rahvaralli 2010</v>
      </c>
    </row>
    <row r="3" ht="15">
      <c r="E3" s="72" t="str">
        <f>Startlist!$F3</f>
        <v>14.08. 2010</v>
      </c>
    </row>
    <row r="4" ht="15">
      <c r="E4" s="72" t="str">
        <f>Startlist!$F4</f>
        <v>Lääne maakond,  Risti vald</v>
      </c>
    </row>
    <row r="6" ht="15">
      <c r="A6" s="25" t="s">
        <v>155</v>
      </c>
    </row>
    <row r="7" spans="1:9" ht="12.75">
      <c r="A7" s="135" t="s">
        <v>190</v>
      </c>
      <c r="B7" s="136" t="s">
        <v>174</v>
      </c>
      <c r="C7" s="31" t="s">
        <v>175</v>
      </c>
      <c r="D7" s="137" t="s">
        <v>176</v>
      </c>
      <c r="E7" s="137" t="s">
        <v>178</v>
      </c>
      <c r="F7" s="31" t="s">
        <v>193</v>
      </c>
      <c r="G7" s="31" t="s">
        <v>194</v>
      </c>
      <c r="H7" s="138" t="s">
        <v>191</v>
      </c>
      <c r="I7" s="139" t="s">
        <v>192</v>
      </c>
    </row>
    <row r="8" spans="1:9" ht="15" customHeight="1">
      <c r="A8" s="168" t="s">
        <v>580</v>
      </c>
      <c r="B8" s="169" t="s">
        <v>169</v>
      </c>
      <c r="C8" s="164" t="s">
        <v>333</v>
      </c>
      <c r="D8" s="164" t="s">
        <v>334</v>
      </c>
      <c r="E8" s="164" t="s">
        <v>161</v>
      </c>
      <c r="F8" s="164" t="s">
        <v>872</v>
      </c>
      <c r="G8" s="164" t="s">
        <v>873</v>
      </c>
      <c r="H8" s="170" t="s">
        <v>548</v>
      </c>
      <c r="I8" s="165" t="s">
        <v>548</v>
      </c>
    </row>
  </sheetData>
  <printOptions horizontalCentered="1"/>
  <pageMargins left="0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workbookViewId="0" topLeftCell="A1">
      <selection activeCell="B4" sqref="B4"/>
    </sheetView>
  </sheetViews>
  <sheetFormatPr defaultColWidth="9.140625" defaultRowHeight="12.75"/>
  <cols>
    <col min="1" max="1" width="8.7109375" style="161" customWidth="1"/>
    <col min="2" max="2" width="7.00390625" style="161" customWidth="1"/>
    <col min="3" max="3" width="19.00390625" style="40" customWidth="1"/>
    <col min="4" max="4" width="20.421875" style="4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45" customWidth="1"/>
    <col min="9" max="9" width="12.28125" style="0" customWidth="1"/>
  </cols>
  <sheetData>
    <row r="1" ht="15.75" customHeight="1"/>
    <row r="2" ht="15.75">
      <c r="E2" s="1" t="str">
        <f>Startlist!$F2</f>
        <v>Läänemaa Rahvaralli 2010</v>
      </c>
    </row>
    <row r="3" ht="15">
      <c r="E3" s="72" t="str">
        <f>Startlist!$F3</f>
        <v>14.08. 2010</v>
      </c>
    </row>
    <row r="4" ht="15">
      <c r="E4" s="72" t="str">
        <f>Startlist!$F4</f>
        <v>Lääne maakond,  Risti vald</v>
      </c>
    </row>
    <row r="6" ht="15">
      <c r="A6" s="62" t="s">
        <v>154</v>
      </c>
    </row>
    <row r="7" spans="1:9" ht="12.75">
      <c r="A7" s="189" t="s">
        <v>190</v>
      </c>
      <c r="B7" s="190" t="s">
        <v>174</v>
      </c>
      <c r="C7" s="191" t="s">
        <v>175</v>
      </c>
      <c r="D7" s="28" t="s">
        <v>176</v>
      </c>
      <c r="E7" s="28" t="s">
        <v>178</v>
      </c>
      <c r="F7" s="27" t="s">
        <v>153</v>
      </c>
      <c r="G7" s="27" t="s">
        <v>194</v>
      </c>
      <c r="H7" s="192" t="s">
        <v>191</v>
      </c>
      <c r="I7" s="193" t="s">
        <v>192</v>
      </c>
    </row>
    <row r="8" spans="1:9" ht="15" customHeight="1">
      <c r="A8" s="183">
        <v>2</v>
      </c>
      <c r="B8" s="184" t="str">
        <f>VLOOKUP($A8,Startlist!$B:$H,2,FALSE)</f>
        <v>J18</v>
      </c>
      <c r="C8" s="185" t="str">
        <f>VLOOKUP($A8,Startlist!$B:$H,3,FALSE)</f>
        <v>Märtin Liivaoja</v>
      </c>
      <c r="D8" s="185" t="str">
        <f>VLOOKUP($A8,Startlist!$B:$H,4,FALSE)</f>
        <v>Sven Kallas</v>
      </c>
      <c r="E8" s="185" t="str">
        <f>VLOOKUP($A8,Startlist!$B:$H,7,FALSE)</f>
        <v>VW Golf III</v>
      </c>
      <c r="F8" s="175" t="s">
        <v>1147</v>
      </c>
      <c r="G8" s="175" t="s">
        <v>1160</v>
      </c>
      <c r="H8" s="186" t="s">
        <v>1110</v>
      </c>
      <c r="I8" s="176"/>
    </row>
    <row r="9" spans="1:9" ht="15" customHeight="1">
      <c r="A9" s="162"/>
      <c r="B9" s="163"/>
      <c r="C9" s="174"/>
      <c r="D9" s="174"/>
      <c r="E9" s="174"/>
      <c r="F9" s="164" t="s">
        <v>1412</v>
      </c>
      <c r="G9" s="164" t="s">
        <v>1160</v>
      </c>
      <c r="H9" s="166" t="s">
        <v>1110</v>
      </c>
      <c r="I9" s="165" t="s">
        <v>1161</v>
      </c>
    </row>
    <row r="10" spans="1:9" ht="15" customHeight="1">
      <c r="A10" s="197">
        <v>14</v>
      </c>
      <c r="B10" s="198" t="str">
        <f>VLOOKUP($A10,Startlist!$B:$H,2,FALSE)</f>
        <v>ML</v>
      </c>
      <c r="C10" s="199" t="str">
        <f>VLOOKUP($A10,Startlist!$B:$H,3,FALSE)</f>
        <v>Ott Mesikäpp</v>
      </c>
      <c r="D10" s="199" t="str">
        <f>VLOOKUP($A10,Startlist!$B:$H,4,FALSE)</f>
        <v>Edgar Seemendi</v>
      </c>
      <c r="E10" s="199" t="str">
        <f>VLOOKUP($A10,Startlist!$B:$H,7,FALSE)</f>
        <v>AZLK 2140</v>
      </c>
      <c r="F10" s="131" t="s">
        <v>1412</v>
      </c>
      <c r="G10" s="131" t="s">
        <v>1160</v>
      </c>
      <c r="H10" s="200" t="s">
        <v>1110</v>
      </c>
      <c r="I10" s="124" t="s">
        <v>1110</v>
      </c>
    </row>
    <row r="11" spans="1:9" ht="15" customHeight="1">
      <c r="A11" s="197">
        <v>15</v>
      </c>
      <c r="B11" s="198" t="s">
        <v>169</v>
      </c>
      <c r="C11" s="199" t="s">
        <v>361</v>
      </c>
      <c r="D11" s="199" t="s">
        <v>362</v>
      </c>
      <c r="E11" s="199" t="s">
        <v>208</v>
      </c>
      <c r="F11" s="131" t="s">
        <v>85</v>
      </c>
      <c r="G11" s="131" t="s">
        <v>1160</v>
      </c>
      <c r="H11" s="200" t="s">
        <v>1110</v>
      </c>
      <c r="I11" s="124" t="s">
        <v>1110</v>
      </c>
    </row>
    <row r="12" spans="1:9" ht="15" customHeight="1">
      <c r="A12" s="197">
        <v>16</v>
      </c>
      <c r="B12" s="198" t="str">
        <f>VLOOKUP($A12,Startlist!$B:$H,2,FALSE)</f>
        <v>ML</v>
      </c>
      <c r="C12" s="199" t="str">
        <f>VLOOKUP($A12,Startlist!$B:$H,3,FALSE)</f>
        <v>Rene Uukareda</v>
      </c>
      <c r="D12" s="199" t="str">
        <f>VLOOKUP($A12,Startlist!$B:$H,4,FALSE)</f>
        <v>Alvar Kuutok</v>
      </c>
      <c r="E12" s="199" t="str">
        <f>VLOOKUP($A12,Startlist!$B:$H,7,FALSE)</f>
        <v>AZLK 2140</v>
      </c>
      <c r="F12" s="131" t="s">
        <v>85</v>
      </c>
      <c r="G12" s="131" t="s">
        <v>1160</v>
      </c>
      <c r="H12" s="200" t="s">
        <v>1110</v>
      </c>
      <c r="I12" s="124" t="s">
        <v>1110</v>
      </c>
    </row>
    <row r="13" spans="1:9" ht="15" customHeight="1">
      <c r="A13" s="180">
        <v>17</v>
      </c>
      <c r="B13" s="181" t="str">
        <f>VLOOKUP($A13,Startlist!$B:$H,2,FALSE)</f>
        <v>ML</v>
      </c>
      <c r="C13" s="182" t="str">
        <f>VLOOKUP($A13,Startlist!$B:$H,3,FALSE)</f>
        <v>Indrek Mäestu</v>
      </c>
      <c r="D13" s="182" t="str">
        <f>VLOOKUP($A13,Startlist!$B:$H,4,FALSE)</f>
        <v>Eda Siivelt</v>
      </c>
      <c r="E13" s="182" t="str">
        <f>VLOOKUP($A13,Startlist!$B:$H,7,FALSE)</f>
        <v>AZLK 2140 SL</v>
      </c>
      <c r="F13" s="177" t="s">
        <v>1108</v>
      </c>
      <c r="G13" s="177" t="s">
        <v>1160</v>
      </c>
      <c r="H13" s="179" t="s">
        <v>1110</v>
      </c>
      <c r="I13" s="178"/>
    </row>
    <row r="14" spans="1:9" ht="15" customHeight="1">
      <c r="A14" s="180"/>
      <c r="B14" s="181"/>
      <c r="C14" s="182"/>
      <c r="D14" s="182"/>
      <c r="E14" s="182"/>
      <c r="F14" s="177" t="s">
        <v>1412</v>
      </c>
      <c r="G14" s="177" t="s">
        <v>1413</v>
      </c>
      <c r="H14" s="179" t="s">
        <v>1161</v>
      </c>
      <c r="I14" s="178"/>
    </row>
    <row r="15" spans="1:9" ht="15" customHeight="1">
      <c r="A15" s="180"/>
      <c r="B15" s="181"/>
      <c r="C15" s="182"/>
      <c r="D15" s="182"/>
      <c r="E15" s="182"/>
      <c r="F15" s="177" t="s">
        <v>85</v>
      </c>
      <c r="G15" s="177" t="s">
        <v>1160</v>
      </c>
      <c r="H15" s="179" t="s">
        <v>1110</v>
      </c>
      <c r="I15" s="178" t="s">
        <v>97</v>
      </c>
    </row>
    <row r="16" spans="1:9" ht="15" customHeight="1">
      <c r="A16" s="183">
        <v>19</v>
      </c>
      <c r="B16" s="184" t="str">
        <f>VLOOKUP($A16,Startlist!$B:$H,2,FALSE)</f>
        <v>ML</v>
      </c>
      <c r="C16" s="185" t="str">
        <f>VLOOKUP($A16,Startlist!$B:$H,3,FALSE)</f>
        <v>Argo Nurs</v>
      </c>
      <c r="D16" s="185" t="str">
        <f>VLOOKUP($A16,Startlist!$B:$H,4,FALSE)</f>
        <v>Allan Liister</v>
      </c>
      <c r="E16" s="185" t="str">
        <f>VLOOKUP($A16,Startlist!$B:$H,7,FALSE)</f>
        <v>AZLK 2140</v>
      </c>
      <c r="F16" s="175" t="s">
        <v>1108</v>
      </c>
      <c r="G16" s="175" t="s">
        <v>1160</v>
      </c>
      <c r="H16" s="186" t="s">
        <v>1110</v>
      </c>
      <c r="I16" s="176"/>
    </row>
    <row r="17" spans="1:9" ht="15" customHeight="1">
      <c r="A17" s="162"/>
      <c r="B17" s="163"/>
      <c r="C17" s="174"/>
      <c r="D17" s="174"/>
      <c r="E17" s="174"/>
      <c r="F17" s="164" t="s">
        <v>1147</v>
      </c>
      <c r="G17" s="164" t="s">
        <v>1160</v>
      </c>
      <c r="H17" s="166" t="s">
        <v>1110</v>
      </c>
      <c r="I17" s="165" t="s">
        <v>1161</v>
      </c>
    </row>
    <row r="18" spans="1:9" ht="15" customHeight="1">
      <c r="A18" s="162">
        <v>20</v>
      </c>
      <c r="B18" s="163" t="str">
        <f>VLOOKUP($A18,Startlist!$B:$H,2,FALSE)</f>
        <v>ML</v>
      </c>
      <c r="C18" s="174" t="str">
        <f>VLOOKUP($A18,Startlist!$B:$H,3,FALSE)</f>
        <v>Rain Pruul</v>
      </c>
      <c r="D18" s="174" t="str">
        <f>VLOOKUP($A18,Startlist!$B:$H,4,FALSE)</f>
        <v>Rein Tikka</v>
      </c>
      <c r="E18" s="174" t="str">
        <f>VLOOKUP($A18,Startlist!$B:$H,7,FALSE)</f>
        <v>IZ 412</v>
      </c>
      <c r="F18" s="164" t="s">
        <v>1108</v>
      </c>
      <c r="G18" s="164" t="s">
        <v>1160</v>
      </c>
      <c r="H18" s="166" t="s">
        <v>1110</v>
      </c>
      <c r="I18" s="165" t="s">
        <v>1110</v>
      </c>
    </row>
    <row r="19" spans="1:9" ht="15" customHeight="1">
      <c r="A19" s="180">
        <v>22</v>
      </c>
      <c r="B19" s="181" t="str">
        <f>VLOOKUP($A19,Startlist!$B:$H,2,FALSE)</f>
        <v>ML</v>
      </c>
      <c r="C19" s="182" t="str">
        <f>VLOOKUP($A19,Startlist!$B:$H,3,FALSE)</f>
        <v>Ott Nootre</v>
      </c>
      <c r="D19" s="182" t="str">
        <f>VLOOKUP($A19,Startlist!$B:$H,4,FALSE)</f>
        <v>Teet Laanesaar</v>
      </c>
      <c r="E19" s="182" t="str">
        <f>VLOOKUP($A19,Startlist!$B:$H,7,FALSE)</f>
        <v>AZLK 2140 SL</v>
      </c>
      <c r="F19" s="177" t="s">
        <v>1108</v>
      </c>
      <c r="G19" s="177" t="s">
        <v>1160</v>
      </c>
      <c r="H19" s="179" t="s">
        <v>1110</v>
      </c>
      <c r="I19" s="178" t="s">
        <v>1110</v>
      </c>
    </row>
    <row r="20" spans="1:9" ht="15" customHeight="1">
      <c r="A20" s="183">
        <v>29</v>
      </c>
      <c r="B20" s="184" t="str">
        <f>VLOOKUP($A20,Startlist!$B:$H,2,FALSE)</f>
        <v>2WA</v>
      </c>
      <c r="C20" s="185" t="str">
        <f>VLOOKUP($A20,Startlist!$B:$H,3,FALSE)</f>
        <v>Timo Varblane</v>
      </c>
      <c r="D20" s="185" t="str">
        <f>VLOOKUP($A20,Startlist!$B:$H,4,FALSE)</f>
        <v>Helar Lôhmus</v>
      </c>
      <c r="E20" s="185" t="str">
        <f>VLOOKUP($A20,Startlist!$B:$H,7,FALSE)</f>
        <v>Honda Civic</v>
      </c>
      <c r="F20" s="175" t="s">
        <v>1147</v>
      </c>
      <c r="G20" s="175" t="s">
        <v>1160</v>
      </c>
      <c r="H20" s="186" t="s">
        <v>1110</v>
      </c>
      <c r="I20" s="176"/>
    </row>
    <row r="21" spans="1:9" ht="15" customHeight="1">
      <c r="A21" s="180"/>
      <c r="B21" s="181"/>
      <c r="C21" s="182"/>
      <c r="D21" s="182"/>
      <c r="E21" s="182"/>
      <c r="F21" s="177" t="s">
        <v>1412</v>
      </c>
      <c r="G21" s="177" t="s">
        <v>1160</v>
      </c>
      <c r="H21" s="179" t="s">
        <v>1110</v>
      </c>
      <c r="I21" s="178"/>
    </row>
    <row r="22" spans="1:9" ht="15" customHeight="1">
      <c r="A22" s="162"/>
      <c r="B22" s="163"/>
      <c r="C22" s="174"/>
      <c r="D22" s="174"/>
      <c r="E22" s="174"/>
      <c r="F22" s="164" t="s">
        <v>85</v>
      </c>
      <c r="G22" s="164" t="s">
        <v>1413</v>
      </c>
      <c r="H22" s="166" t="s">
        <v>1161</v>
      </c>
      <c r="I22" s="165" t="s">
        <v>97</v>
      </c>
    </row>
    <row r="23" spans="1:9" ht="15" customHeight="1">
      <c r="A23" s="197">
        <v>30</v>
      </c>
      <c r="B23" s="198" t="str">
        <f>VLOOKUP($A23,Startlist!$B:$H,2,FALSE)</f>
        <v>2WA</v>
      </c>
      <c r="C23" s="199" t="str">
        <f>VLOOKUP($A23,Startlist!$B:$H,3,FALSE)</f>
        <v>Indrek Tammel</v>
      </c>
      <c r="D23" s="199" t="str">
        <f>VLOOKUP($A23,Startlist!$B:$H,4,FALSE)</f>
        <v>Andres Tammel</v>
      </c>
      <c r="E23" s="199" t="str">
        <f>VLOOKUP($A23,Startlist!$B:$H,7,FALSE)</f>
        <v>VW Golf</v>
      </c>
      <c r="F23" s="131" t="s">
        <v>1412</v>
      </c>
      <c r="G23" s="131" t="s">
        <v>1160</v>
      </c>
      <c r="H23" s="200" t="s">
        <v>1110</v>
      </c>
      <c r="I23" s="124" t="s">
        <v>1110</v>
      </c>
    </row>
    <row r="24" spans="1:9" ht="15" customHeight="1">
      <c r="A24" s="197">
        <v>34</v>
      </c>
      <c r="B24" s="198" t="str">
        <f>VLOOKUP($A24,Startlist!$B:$H,2,FALSE)</f>
        <v>2WA</v>
      </c>
      <c r="C24" s="199" t="str">
        <f>VLOOKUP($A24,Startlist!$B:$H,3,FALSE)</f>
        <v>Silver Sômer</v>
      </c>
      <c r="D24" s="199" t="str">
        <f>VLOOKUP($A24,Startlist!$B:$H,4,FALSE)</f>
        <v>Allan Maar</v>
      </c>
      <c r="E24" s="199" t="str">
        <f>VLOOKUP($A24,Startlist!$B:$H,7,FALSE)</f>
        <v>VAZ 2108</v>
      </c>
      <c r="F24" s="131" t="s">
        <v>1471</v>
      </c>
      <c r="G24" s="131" t="s">
        <v>1160</v>
      </c>
      <c r="H24" s="200" t="s">
        <v>1110</v>
      </c>
      <c r="I24" s="124" t="s">
        <v>1110</v>
      </c>
    </row>
    <row r="25" spans="1:9" ht="15" customHeight="1">
      <c r="A25" s="197">
        <v>39</v>
      </c>
      <c r="B25" s="198" t="str">
        <f>VLOOKUP($A25,Startlist!$B:$H,2,FALSE)</f>
        <v>2WA</v>
      </c>
      <c r="C25" s="199" t="str">
        <f>VLOOKUP($A25,Startlist!$B:$H,3,FALSE)</f>
        <v>Tônis Krass</v>
      </c>
      <c r="D25" s="199" t="str">
        <f>VLOOKUP($A25,Startlist!$B:$H,4,FALSE)</f>
        <v>Ingrid Sagar</v>
      </c>
      <c r="E25" s="199" t="str">
        <f>VLOOKUP($A25,Startlist!$B:$H,7,FALSE)</f>
        <v>Honda Civic CRX</v>
      </c>
      <c r="F25" s="131" t="s">
        <v>1471</v>
      </c>
      <c r="G25" s="131" t="s">
        <v>1160</v>
      </c>
      <c r="H25" s="200" t="s">
        <v>1110</v>
      </c>
      <c r="I25" s="124" t="s">
        <v>1110</v>
      </c>
    </row>
    <row r="26" spans="1:9" ht="15" customHeight="1">
      <c r="A26" s="183">
        <v>41</v>
      </c>
      <c r="B26" s="184" t="str">
        <f>VLOOKUP($A26,Startlist!$B:$H,2,FALSE)</f>
        <v>2WB</v>
      </c>
      <c r="C26" s="185" t="str">
        <f>VLOOKUP($A26,Startlist!$B:$H,3,FALSE)</f>
        <v>Peeter Tammoja</v>
      </c>
      <c r="D26" s="185" t="str">
        <f>VLOOKUP($A26,Startlist!$B:$H,4,FALSE)</f>
        <v>Veiko Valdur</v>
      </c>
      <c r="E26" s="185" t="str">
        <f>VLOOKUP($A26,Startlist!$B:$H,7,FALSE)</f>
        <v>Mitsubishi Colt GTI</v>
      </c>
      <c r="F26" s="175" t="s">
        <v>1147</v>
      </c>
      <c r="G26" s="175" t="s">
        <v>1160</v>
      </c>
      <c r="H26" s="186" t="s">
        <v>1110</v>
      </c>
      <c r="I26" s="176"/>
    </row>
    <row r="27" spans="1:9" ht="15" customHeight="1">
      <c r="A27" s="180"/>
      <c r="B27" s="181"/>
      <c r="C27" s="182"/>
      <c r="D27" s="182"/>
      <c r="E27" s="182"/>
      <c r="F27" s="177" t="s">
        <v>1412</v>
      </c>
      <c r="G27" s="177" t="s">
        <v>1160</v>
      </c>
      <c r="H27" s="179" t="s">
        <v>1110</v>
      </c>
      <c r="I27" s="178"/>
    </row>
    <row r="28" spans="1:9" ht="15" customHeight="1">
      <c r="A28" s="180"/>
      <c r="B28" s="181"/>
      <c r="C28" s="182"/>
      <c r="D28" s="182"/>
      <c r="E28" s="182"/>
      <c r="F28" s="177" t="s">
        <v>85</v>
      </c>
      <c r="G28" s="177" t="s">
        <v>1413</v>
      </c>
      <c r="H28" s="179" t="s">
        <v>1161</v>
      </c>
      <c r="I28" s="178" t="s">
        <v>97</v>
      </c>
    </row>
    <row r="29" spans="1:9" ht="15" customHeight="1">
      <c r="A29" s="183">
        <v>47</v>
      </c>
      <c r="B29" s="184" t="str">
        <f>VLOOKUP($A29,Startlist!$B:$H,2,FALSE)</f>
        <v>2WB</v>
      </c>
      <c r="C29" s="185" t="str">
        <f>VLOOKUP($A29,Startlist!$B:$H,3,FALSE)</f>
        <v>Indrek Simmer</v>
      </c>
      <c r="D29" s="185" t="str">
        <f>VLOOKUP($A29,Startlist!$B:$H,4,FALSE)</f>
        <v>Riina Simmer</v>
      </c>
      <c r="E29" s="185" t="str">
        <f>VLOOKUP($A29,Startlist!$B:$H,7,FALSE)</f>
        <v>Ford Escort</v>
      </c>
      <c r="F29" s="175" t="s">
        <v>1147</v>
      </c>
      <c r="G29" s="175" t="s">
        <v>1160</v>
      </c>
      <c r="H29" s="186" t="s">
        <v>1110</v>
      </c>
      <c r="I29" s="176"/>
    </row>
    <row r="30" spans="1:9" ht="15" customHeight="1">
      <c r="A30" s="180"/>
      <c r="B30" s="181"/>
      <c r="C30" s="182"/>
      <c r="D30" s="182"/>
      <c r="E30" s="182"/>
      <c r="F30" s="177" t="s">
        <v>1412</v>
      </c>
      <c r="G30" s="177" t="s">
        <v>1160</v>
      </c>
      <c r="H30" s="179" t="s">
        <v>1110</v>
      </c>
      <c r="I30" s="178" t="s">
        <v>1161</v>
      </c>
    </row>
    <row r="31" spans="1:9" ht="15" customHeight="1">
      <c r="A31" s="171">
        <v>50</v>
      </c>
      <c r="B31" s="172" t="str">
        <f>VLOOKUP($A31,Startlist!$B:$H,2,FALSE)</f>
        <v>2WB</v>
      </c>
      <c r="C31" s="173" t="str">
        <f>VLOOKUP($A31,Startlist!$B:$H,3,FALSE)</f>
        <v>Alari Küttim</v>
      </c>
      <c r="D31" s="173" t="str">
        <f>VLOOKUP($A31,Startlist!$B:$H,4,FALSE)</f>
        <v>Erki Lumiste</v>
      </c>
      <c r="E31" s="173" t="str">
        <f>VLOOKUP($A31,Startlist!$B:$H,7,FALSE)</f>
        <v>Peugeot 306</v>
      </c>
      <c r="F31" s="131" t="s">
        <v>85</v>
      </c>
      <c r="G31" s="131" t="s">
        <v>1160</v>
      </c>
      <c r="H31" s="200" t="s">
        <v>1110</v>
      </c>
      <c r="I31" s="124" t="s">
        <v>1110</v>
      </c>
    </row>
    <row r="32" spans="1:9" ht="15" customHeight="1">
      <c r="A32" s="183">
        <v>51</v>
      </c>
      <c r="B32" s="184" t="str">
        <f>VLOOKUP($A32,Startlist!$B:$H,2,FALSE)</f>
        <v>2WB</v>
      </c>
      <c r="C32" s="185" t="str">
        <f>VLOOKUP($A32,Startlist!$B:$H,3,FALSE)</f>
        <v>Keio Serbin</v>
      </c>
      <c r="D32" s="185" t="str">
        <f>VLOOKUP($A32,Startlist!$B:$H,4,FALSE)</f>
        <v>Viktor Serbin</v>
      </c>
      <c r="E32" s="185" t="str">
        <f>VLOOKUP($A32,Startlist!$B:$H,7,FALSE)</f>
        <v>BMW 318is</v>
      </c>
      <c r="F32" s="175" t="s">
        <v>1147</v>
      </c>
      <c r="G32" s="175" t="s">
        <v>1160</v>
      </c>
      <c r="H32" s="186" t="s">
        <v>1110</v>
      </c>
      <c r="I32" s="176"/>
    </row>
    <row r="33" spans="1:9" ht="15" customHeight="1">
      <c r="A33" s="180"/>
      <c r="B33" s="181"/>
      <c r="C33" s="182"/>
      <c r="D33" s="182"/>
      <c r="E33" s="182"/>
      <c r="F33" s="177" t="s">
        <v>1412</v>
      </c>
      <c r="G33" s="177" t="s">
        <v>1160</v>
      </c>
      <c r="H33" s="179" t="s">
        <v>1110</v>
      </c>
      <c r="I33" s="178"/>
    </row>
    <row r="34" spans="1:9" ht="15" customHeight="1">
      <c r="A34" s="180"/>
      <c r="B34" s="181"/>
      <c r="C34" s="182"/>
      <c r="D34" s="182"/>
      <c r="E34" s="182"/>
      <c r="F34" s="177" t="s">
        <v>85</v>
      </c>
      <c r="G34" s="177" t="s">
        <v>1160</v>
      </c>
      <c r="H34" s="179" t="s">
        <v>1110</v>
      </c>
      <c r="I34" s="178" t="s">
        <v>1414</v>
      </c>
    </row>
    <row r="35" spans="1:9" ht="15" customHeight="1">
      <c r="A35" s="183">
        <v>52</v>
      </c>
      <c r="B35" s="184" t="str">
        <f>VLOOKUP($A35,Startlist!$B:$H,2,FALSE)</f>
        <v>2WB</v>
      </c>
      <c r="C35" s="185" t="str">
        <f>VLOOKUP($A35,Startlist!$B:$H,3,FALSE)</f>
        <v>Imre Vanik</v>
      </c>
      <c r="D35" s="185" t="str">
        <f>VLOOKUP($A35,Startlist!$B:$H,4,FALSE)</f>
        <v>Janek-Peep Ojala</v>
      </c>
      <c r="E35" s="185" t="str">
        <f>VLOOKUP($A35,Startlist!$B:$H,7,FALSE)</f>
        <v>Nissan Sunny</v>
      </c>
      <c r="F35" s="175" t="s">
        <v>1147</v>
      </c>
      <c r="G35" s="175" t="s">
        <v>1160</v>
      </c>
      <c r="H35" s="186" t="s">
        <v>1110</v>
      </c>
      <c r="I35" s="176"/>
    </row>
    <row r="36" spans="1:9" ht="15" customHeight="1">
      <c r="A36" s="162"/>
      <c r="B36" s="163"/>
      <c r="C36" s="174"/>
      <c r="D36" s="174"/>
      <c r="E36" s="174"/>
      <c r="F36" s="164" t="s">
        <v>1471</v>
      </c>
      <c r="G36" s="164" t="s">
        <v>1160</v>
      </c>
      <c r="H36" s="166" t="s">
        <v>1110</v>
      </c>
      <c r="I36" s="165" t="s">
        <v>1161</v>
      </c>
    </row>
    <row r="37" spans="1:9" ht="15" customHeight="1">
      <c r="A37" s="183">
        <v>58</v>
      </c>
      <c r="B37" s="184" t="str">
        <f>VLOOKUP($A37,Startlist!$B:$H,2,FALSE)</f>
        <v>4WD</v>
      </c>
      <c r="C37" s="185" t="str">
        <f>VLOOKUP($A37,Startlist!$B:$H,3,FALSE)</f>
        <v>Alo Hintser</v>
      </c>
      <c r="D37" s="185" t="str">
        <f>VLOOKUP($A37,Startlist!$B:$H,4,FALSE)</f>
        <v>Kristo Tülle</v>
      </c>
      <c r="E37" s="185" t="str">
        <f>VLOOKUP($A37,Startlist!$B:$H,7,FALSE)</f>
        <v>Mitsubishi Galant</v>
      </c>
      <c r="F37" s="175" t="s">
        <v>1412</v>
      </c>
      <c r="G37" s="175" t="s">
        <v>1160</v>
      </c>
      <c r="H37" s="186" t="s">
        <v>1110</v>
      </c>
      <c r="I37" s="176"/>
    </row>
    <row r="38" spans="1:9" ht="15" customHeight="1">
      <c r="A38" s="180"/>
      <c r="B38" s="181"/>
      <c r="C38" s="182"/>
      <c r="D38" s="182"/>
      <c r="E38" s="182"/>
      <c r="F38" s="177" t="s">
        <v>1471</v>
      </c>
      <c r="G38" s="177" t="s">
        <v>1160</v>
      </c>
      <c r="H38" s="179" t="s">
        <v>1110</v>
      </c>
      <c r="I38" s="178" t="s">
        <v>1161</v>
      </c>
    </row>
    <row r="39" spans="1:9" ht="15" customHeight="1">
      <c r="A39" s="183">
        <v>62</v>
      </c>
      <c r="B39" s="184" t="str">
        <f>VLOOKUP($A39,Startlist!$B:$H,2,FALSE)</f>
        <v>4WD</v>
      </c>
      <c r="C39" s="185" t="str">
        <f>VLOOKUP($A39,Startlist!$B:$H,3,FALSE)</f>
        <v>Kristjan Peegel</v>
      </c>
      <c r="D39" s="185" t="str">
        <f>VLOOKUP($A39,Startlist!$B:$H,4,FALSE)</f>
        <v>Raul Aava</v>
      </c>
      <c r="E39" s="185" t="str">
        <f>VLOOKUP($A39,Startlist!$B:$H,7,FALSE)</f>
        <v>Subaru Impreza GT</v>
      </c>
      <c r="F39" s="175" t="s">
        <v>1412</v>
      </c>
      <c r="G39" s="175" t="s">
        <v>1160</v>
      </c>
      <c r="H39" s="186" t="s">
        <v>1110</v>
      </c>
      <c r="I39" s="176"/>
    </row>
    <row r="40" spans="1:9" ht="15" customHeight="1">
      <c r="A40" s="180"/>
      <c r="B40" s="181"/>
      <c r="C40" s="182"/>
      <c r="D40" s="182"/>
      <c r="E40" s="182"/>
      <c r="F40" s="177" t="s">
        <v>1471</v>
      </c>
      <c r="G40" s="177" t="s">
        <v>1160</v>
      </c>
      <c r="H40" s="179" t="s">
        <v>1110</v>
      </c>
      <c r="I40" s="178"/>
    </row>
    <row r="41" spans="1:9" ht="15" customHeight="1">
      <c r="A41" s="162"/>
      <c r="B41" s="163"/>
      <c r="C41" s="174"/>
      <c r="D41" s="174"/>
      <c r="E41" s="174"/>
      <c r="F41" s="164" t="s">
        <v>85</v>
      </c>
      <c r="G41" s="164" t="s">
        <v>1160</v>
      </c>
      <c r="H41" s="166" t="s">
        <v>1110</v>
      </c>
      <c r="I41" s="165" t="s">
        <v>1414</v>
      </c>
    </row>
    <row r="42" spans="1:9" ht="15" customHeight="1">
      <c r="A42" s="183">
        <v>64</v>
      </c>
      <c r="B42" s="184" t="s">
        <v>168</v>
      </c>
      <c r="C42" s="185" t="s">
        <v>287</v>
      </c>
      <c r="D42" s="185" t="s">
        <v>446</v>
      </c>
      <c r="E42" s="185" t="s">
        <v>288</v>
      </c>
      <c r="F42" s="175" t="s">
        <v>1108</v>
      </c>
      <c r="G42" s="175" t="s">
        <v>1109</v>
      </c>
      <c r="H42" s="186" t="s">
        <v>1110</v>
      </c>
      <c r="I42" s="176"/>
    </row>
    <row r="43" spans="1:9" ht="15" customHeight="1">
      <c r="A43" s="162"/>
      <c r="B43" s="163"/>
      <c r="C43" s="174"/>
      <c r="D43" s="174"/>
      <c r="E43" s="174"/>
      <c r="F43" s="164" t="s">
        <v>1147</v>
      </c>
      <c r="G43" s="164" t="s">
        <v>1160</v>
      </c>
      <c r="H43" s="166" t="s">
        <v>1110</v>
      </c>
      <c r="I43" s="165" t="s">
        <v>1161</v>
      </c>
    </row>
    <row r="44" spans="1:9" ht="15" customHeight="1">
      <c r="A44" s="162">
        <v>65</v>
      </c>
      <c r="B44" s="163" t="str">
        <f>VLOOKUP($A44,Startlist!$B:$H,2,FALSE)</f>
        <v>4WD</v>
      </c>
      <c r="C44" s="174" t="str">
        <f>VLOOKUP($A44,Startlist!$B:$H,3,FALSE)</f>
        <v>Antti Kangro</v>
      </c>
      <c r="D44" s="174" t="str">
        <f>VLOOKUP($A44,Startlist!$B:$H,4,FALSE)</f>
        <v>Avo Kangro</v>
      </c>
      <c r="E44" s="174" t="str">
        <f>VLOOKUP($A44,Startlist!$B:$H,7,FALSE)</f>
        <v>Mitsubishi Lancer Evo 7</v>
      </c>
      <c r="F44" s="164" t="s">
        <v>1412</v>
      </c>
      <c r="G44" s="164" t="s">
        <v>1160</v>
      </c>
      <c r="H44" s="166" t="s">
        <v>1110</v>
      </c>
      <c r="I44" s="165" t="s">
        <v>1110</v>
      </c>
    </row>
    <row r="45" spans="1:9" ht="15" customHeight="1">
      <c r="A45" s="162">
        <v>66</v>
      </c>
      <c r="B45" s="163" t="str">
        <f>VLOOKUP($A45,Startlist!$B:$H,2,FALSE)</f>
        <v>4WD</v>
      </c>
      <c r="C45" s="174" t="str">
        <f>VLOOKUP($A45,Startlist!$B:$H,3,FALSE)</f>
        <v>Mihkel Vaidlo</v>
      </c>
      <c r="D45" s="174" t="str">
        <f>VLOOKUP($A45,Startlist!$B:$H,4,FALSE)</f>
        <v>Risto Kippasto</v>
      </c>
      <c r="E45" s="174" t="str">
        <f>VLOOKUP($A45,Startlist!$B:$H,7,FALSE)</f>
        <v>Mitsubishi Lancer Evo 5</v>
      </c>
      <c r="F45" s="164" t="s">
        <v>1412</v>
      </c>
      <c r="G45" s="164" t="s">
        <v>1160</v>
      </c>
      <c r="H45" s="166" t="s">
        <v>1110</v>
      </c>
      <c r="I45" s="165" t="s">
        <v>1110</v>
      </c>
    </row>
  </sheetData>
  <printOptions horizontalCentered="1"/>
  <pageMargins left="0" right="0" top="0" bottom="0" header="0" footer="0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24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19" customWidth="1"/>
  </cols>
  <sheetData>
    <row r="1" spans="4:5" ht="15">
      <c r="D1" s="201" t="str">
        <f>Startlist!$F1</f>
        <v>  </v>
      </c>
      <c r="E1" s="201"/>
    </row>
    <row r="2" spans="4:5" ht="15.75">
      <c r="D2" s="202" t="str">
        <f>Startlist!$F2</f>
        <v>Läänemaa Rahvaralli 2010</v>
      </c>
      <c r="E2" s="202"/>
    </row>
    <row r="3" spans="4:5" ht="15">
      <c r="D3" s="201" t="str">
        <f>Startlist!$F3</f>
        <v>14.08. 2010</v>
      </c>
      <c r="E3" s="201"/>
    </row>
    <row r="4" spans="4:5" ht="15">
      <c r="D4" s="201" t="str">
        <f>Startlist!$F4</f>
        <v>Lääne maakond,  Risti vald</v>
      </c>
      <c r="E4" s="201"/>
    </row>
    <row r="6" ht="15">
      <c r="A6" s="25" t="s">
        <v>196</v>
      </c>
    </row>
    <row r="7" spans="1:7" ht="12.75">
      <c r="A7" s="29" t="s">
        <v>190</v>
      </c>
      <c r="B7" s="26" t="s">
        <v>174</v>
      </c>
      <c r="C7" s="27" t="s">
        <v>175</v>
      </c>
      <c r="D7" s="28" t="s">
        <v>176</v>
      </c>
      <c r="E7" s="27" t="s">
        <v>178</v>
      </c>
      <c r="F7" s="27" t="s">
        <v>195</v>
      </c>
      <c r="G7" s="100" t="s">
        <v>197</v>
      </c>
    </row>
    <row r="8" spans="1:7" ht="15" customHeight="1">
      <c r="A8" s="22" t="s">
        <v>23</v>
      </c>
      <c r="B8" s="23" t="s">
        <v>345</v>
      </c>
      <c r="C8" s="21" t="s">
        <v>233</v>
      </c>
      <c r="D8" s="21" t="s">
        <v>234</v>
      </c>
      <c r="E8" s="21" t="s">
        <v>301</v>
      </c>
      <c r="F8" s="101" t="s">
        <v>1470</v>
      </c>
      <c r="G8" s="129" t="s">
        <v>24</v>
      </c>
    </row>
    <row r="9" spans="1:7" ht="15" customHeight="1">
      <c r="A9" s="22" t="s">
        <v>25</v>
      </c>
      <c r="B9" s="23" t="s">
        <v>346</v>
      </c>
      <c r="C9" s="21" t="s">
        <v>297</v>
      </c>
      <c r="D9" s="21" t="s">
        <v>298</v>
      </c>
      <c r="E9" s="21" t="s">
        <v>206</v>
      </c>
      <c r="F9" s="101" t="s">
        <v>1096</v>
      </c>
      <c r="G9" s="129" t="s">
        <v>24</v>
      </c>
    </row>
    <row r="10" spans="1:7" ht="15" customHeight="1">
      <c r="A10" s="22" t="s">
        <v>26</v>
      </c>
      <c r="B10" s="23" t="s">
        <v>345</v>
      </c>
      <c r="C10" s="21" t="s">
        <v>281</v>
      </c>
      <c r="D10" s="21" t="s">
        <v>282</v>
      </c>
      <c r="E10" s="21" t="s">
        <v>219</v>
      </c>
      <c r="F10" s="101" t="s">
        <v>1469</v>
      </c>
      <c r="G10" s="129" t="s">
        <v>27</v>
      </c>
    </row>
    <row r="11" spans="1:7" ht="15" customHeight="1">
      <c r="A11" s="22" t="s">
        <v>28</v>
      </c>
      <c r="B11" s="23" t="s">
        <v>169</v>
      </c>
      <c r="C11" s="21" t="s">
        <v>370</v>
      </c>
      <c r="D11" s="21" t="s">
        <v>371</v>
      </c>
      <c r="E11" s="21" t="s">
        <v>224</v>
      </c>
      <c r="F11" s="101" t="s">
        <v>1470</v>
      </c>
      <c r="G11" s="129" t="s">
        <v>27</v>
      </c>
    </row>
    <row r="12" spans="1:7" ht="15" customHeight="1">
      <c r="A12" s="22" t="s">
        <v>1409</v>
      </c>
      <c r="B12" s="23" t="s">
        <v>166</v>
      </c>
      <c r="C12" s="21" t="s">
        <v>277</v>
      </c>
      <c r="D12" s="21" t="s">
        <v>278</v>
      </c>
      <c r="E12" s="21" t="s">
        <v>207</v>
      </c>
      <c r="F12" s="101" t="s">
        <v>1408</v>
      </c>
      <c r="G12" s="129" t="s">
        <v>1410</v>
      </c>
    </row>
    <row r="13" spans="1:7" ht="15" customHeight="1">
      <c r="A13" s="22" t="s">
        <v>1166</v>
      </c>
      <c r="B13" s="23" t="s">
        <v>169</v>
      </c>
      <c r="C13" s="21" t="s">
        <v>335</v>
      </c>
      <c r="D13" s="21" t="s">
        <v>343</v>
      </c>
      <c r="E13" s="21" t="s">
        <v>208</v>
      </c>
      <c r="F13" s="101" t="s">
        <v>1096</v>
      </c>
      <c r="G13" s="129" t="s">
        <v>1167</v>
      </c>
    </row>
    <row r="14" spans="1:7" ht="15" customHeight="1">
      <c r="A14" s="22" t="s">
        <v>1164</v>
      </c>
      <c r="B14" s="23" t="s">
        <v>166</v>
      </c>
      <c r="C14" s="21" t="s">
        <v>236</v>
      </c>
      <c r="D14" s="21" t="s">
        <v>237</v>
      </c>
      <c r="E14" s="21" t="s">
        <v>303</v>
      </c>
      <c r="F14" s="101" t="s">
        <v>1101</v>
      </c>
      <c r="G14" s="129" t="s">
        <v>1165</v>
      </c>
    </row>
    <row r="15" spans="1:7" ht="15" customHeight="1">
      <c r="A15" s="22" t="s">
        <v>1170</v>
      </c>
      <c r="B15" s="23" t="s">
        <v>345</v>
      </c>
      <c r="C15" s="21" t="s">
        <v>266</v>
      </c>
      <c r="D15" s="21" t="s">
        <v>275</v>
      </c>
      <c r="E15" s="21" t="s">
        <v>261</v>
      </c>
      <c r="F15" s="101" t="s">
        <v>1103</v>
      </c>
      <c r="G15" s="129" t="s">
        <v>1169</v>
      </c>
    </row>
    <row r="16" spans="1:7" ht="15" customHeight="1">
      <c r="A16" s="22" t="s">
        <v>1168</v>
      </c>
      <c r="B16" s="23" t="s">
        <v>346</v>
      </c>
      <c r="C16" s="21" t="s">
        <v>383</v>
      </c>
      <c r="D16" s="21" t="s">
        <v>384</v>
      </c>
      <c r="E16" s="21" t="s">
        <v>239</v>
      </c>
      <c r="F16" s="101" t="s">
        <v>1106</v>
      </c>
      <c r="G16" s="129" t="s">
        <v>1169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A6" sqref="A6"/>
    </sheetView>
  </sheetViews>
  <sheetFormatPr defaultColWidth="9.140625" defaultRowHeight="12.75"/>
  <cols>
    <col min="1" max="1" width="4.140625" style="32" customWidth="1"/>
    <col min="2" max="2" width="4.421875" style="32" customWidth="1"/>
    <col min="3" max="3" width="6.421875" style="2" customWidth="1"/>
    <col min="4" max="4" width="18.8515625" style="0" bestFit="1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40" bestFit="1" customWidth="1"/>
    <col min="9" max="9" width="9.57421875" style="32" customWidth="1"/>
  </cols>
  <sheetData>
    <row r="1" ht="15">
      <c r="F1" s="72" t="str">
        <f>Startlist!$F1</f>
        <v>  </v>
      </c>
    </row>
    <row r="2" ht="15.75">
      <c r="F2" s="1" t="str">
        <f>Startlist!$F2</f>
        <v>Läänemaa Rahvaralli 2010</v>
      </c>
    </row>
    <row r="3" ht="15">
      <c r="F3" s="72" t="str">
        <f>Startlist!$F3</f>
        <v>14.08. 2010</v>
      </c>
    </row>
    <row r="4" spans="6:8" ht="15">
      <c r="F4" s="72" t="str">
        <f>Startlist!$F4</f>
        <v>Lääne maakond,  Risti vald</v>
      </c>
      <c r="H4" s="39"/>
    </row>
    <row r="5" spans="1:9" ht="15.75">
      <c r="A5" s="25" t="s">
        <v>170</v>
      </c>
      <c r="F5" s="1"/>
      <c r="H5" s="39"/>
      <c r="I5" s="63" t="s">
        <v>120</v>
      </c>
    </row>
    <row r="6" spans="1:9" ht="12.75">
      <c r="A6" s="46"/>
      <c r="B6" s="47" t="s">
        <v>190</v>
      </c>
      <c r="C6" s="48" t="s">
        <v>174</v>
      </c>
      <c r="D6" s="49" t="s">
        <v>175</v>
      </c>
      <c r="E6" s="49" t="s">
        <v>176</v>
      </c>
      <c r="F6" s="50"/>
      <c r="G6" s="49" t="s">
        <v>177</v>
      </c>
      <c r="H6" s="51" t="s">
        <v>178</v>
      </c>
      <c r="I6" s="52" t="s">
        <v>171</v>
      </c>
    </row>
    <row r="7" spans="1:9" s="3" customFormat="1" ht="15" customHeight="1">
      <c r="A7" s="33" t="s">
        <v>453</v>
      </c>
      <c r="B7" s="33" t="s">
        <v>121</v>
      </c>
      <c r="C7" s="34" t="s">
        <v>168</v>
      </c>
      <c r="D7" s="35" t="s">
        <v>271</v>
      </c>
      <c r="E7" s="35" t="s">
        <v>348</v>
      </c>
      <c r="F7" s="35" t="s">
        <v>157</v>
      </c>
      <c r="G7" s="35" t="s">
        <v>271</v>
      </c>
      <c r="H7" s="41" t="s">
        <v>272</v>
      </c>
      <c r="I7" s="43" t="s">
        <v>1590</v>
      </c>
    </row>
    <row r="8" spans="1:9" ht="15" customHeight="1">
      <c r="A8" s="67" t="s">
        <v>454</v>
      </c>
      <c r="B8" s="67" t="s">
        <v>122</v>
      </c>
      <c r="C8" s="68" t="s">
        <v>168</v>
      </c>
      <c r="D8" s="69" t="s">
        <v>164</v>
      </c>
      <c r="E8" s="69" t="s">
        <v>165</v>
      </c>
      <c r="F8" s="69" t="s">
        <v>157</v>
      </c>
      <c r="G8" s="69" t="s">
        <v>164</v>
      </c>
      <c r="H8" s="70" t="s">
        <v>212</v>
      </c>
      <c r="I8" s="71" t="s">
        <v>1593</v>
      </c>
    </row>
    <row r="9" spans="1:9" ht="15" customHeight="1">
      <c r="A9" s="67" t="s">
        <v>455</v>
      </c>
      <c r="B9" s="67" t="s">
        <v>123</v>
      </c>
      <c r="C9" s="68" t="s">
        <v>168</v>
      </c>
      <c r="D9" s="69" t="s">
        <v>447</v>
      </c>
      <c r="E9" s="69" t="s">
        <v>448</v>
      </c>
      <c r="F9" s="69" t="s">
        <v>157</v>
      </c>
      <c r="G9" s="69" t="s">
        <v>449</v>
      </c>
      <c r="H9" s="70" t="s">
        <v>212</v>
      </c>
      <c r="I9" s="71" t="s">
        <v>1597</v>
      </c>
    </row>
    <row r="10" spans="1:9" ht="15" customHeight="1">
      <c r="A10" s="67" t="s">
        <v>456</v>
      </c>
      <c r="B10" s="67" t="s">
        <v>124</v>
      </c>
      <c r="C10" s="68" t="s">
        <v>168</v>
      </c>
      <c r="D10" s="69" t="s">
        <v>213</v>
      </c>
      <c r="E10" s="69" t="s">
        <v>214</v>
      </c>
      <c r="F10" s="69" t="s">
        <v>157</v>
      </c>
      <c r="G10" s="69" t="s">
        <v>286</v>
      </c>
      <c r="H10" s="70" t="s">
        <v>215</v>
      </c>
      <c r="I10" s="71" t="s">
        <v>1601</v>
      </c>
    </row>
    <row r="11" spans="1:9" ht="15" customHeight="1">
      <c r="A11" s="67" t="s">
        <v>457</v>
      </c>
      <c r="B11" s="67" t="s">
        <v>125</v>
      </c>
      <c r="C11" s="68" t="s">
        <v>168</v>
      </c>
      <c r="D11" s="69" t="s">
        <v>338</v>
      </c>
      <c r="E11" s="69" t="s">
        <v>339</v>
      </c>
      <c r="F11" s="69" t="s">
        <v>157</v>
      </c>
      <c r="G11" s="69" t="s">
        <v>340</v>
      </c>
      <c r="H11" s="70" t="s">
        <v>444</v>
      </c>
      <c r="I11" s="71" t="s">
        <v>1602</v>
      </c>
    </row>
    <row r="12" spans="1:9" ht="15" customHeight="1">
      <c r="A12" s="67" t="s">
        <v>458</v>
      </c>
      <c r="B12" s="67" t="s">
        <v>126</v>
      </c>
      <c r="C12" s="68" t="s">
        <v>168</v>
      </c>
      <c r="D12" s="69" t="s">
        <v>287</v>
      </c>
      <c r="E12" s="69" t="s">
        <v>446</v>
      </c>
      <c r="F12" s="69" t="s">
        <v>157</v>
      </c>
      <c r="G12" s="69" t="s">
        <v>287</v>
      </c>
      <c r="H12" s="70" t="s">
        <v>288</v>
      </c>
      <c r="I12" s="71" t="s">
        <v>1606</v>
      </c>
    </row>
    <row r="13" spans="1:9" ht="15" customHeight="1">
      <c r="A13" s="67" t="s">
        <v>459</v>
      </c>
      <c r="B13" s="67" t="s">
        <v>127</v>
      </c>
      <c r="C13" s="68" t="s">
        <v>168</v>
      </c>
      <c r="D13" s="69" t="s">
        <v>441</v>
      </c>
      <c r="E13" s="69" t="s">
        <v>514</v>
      </c>
      <c r="F13" s="69" t="s">
        <v>157</v>
      </c>
      <c r="G13" s="69" t="s">
        <v>441</v>
      </c>
      <c r="H13" s="70" t="s">
        <v>288</v>
      </c>
      <c r="I13" s="71" t="s">
        <v>1607</v>
      </c>
    </row>
    <row r="14" spans="1:9" ht="15" customHeight="1">
      <c r="A14" s="67" t="s">
        <v>460</v>
      </c>
      <c r="B14" s="67" t="s">
        <v>128</v>
      </c>
      <c r="C14" s="68" t="s">
        <v>168</v>
      </c>
      <c r="D14" s="69" t="s">
        <v>289</v>
      </c>
      <c r="E14" s="69" t="s">
        <v>290</v>
      </c>
      <c r="F14" s="69" t="s">
        <v>157</v>
      </c>
      <c r="G14" s="69" t="s">
        <v>291</v>
      </c>
      <c r="H14" s="70" t="s">
        <v>292</v>
      </c>
      <c r="I14" s="71" t="s">
        <v>1220</v>
      </c>
    </row>
    <row r="15" spans="1:9" ht="15" customHeight="1">
      <c r="A15" s="67" t="s">
        <v>461</v>
      </c>
      <c r="B15" s="67" t="s">
        <v>129</v>
      </c>
      <c r="C15" s="68" t="s">
        <v>168</v>
      </c>
      <c r="D15" s="69" t="s">
        <v>270</v>
      </c>
      <c r="E15" s="69" t="s">
        <v>299</v>
      </c>
      <c r="F15" s="69" t="s">
        <v>157</v>
      </c>
      <c r="G15" s="69" t="s">
        <v>341</v>
      </c>
      <c r="H15" s="70" t="s">
        <v>438</v>
      </c>
      <c r="I15" s="71" t="s">
        <v>99</v>
      </c>
    </row>
    <row r="16" spans="1:9" ht="15" customHeight="1">
      <c r="A16" s="67" t="s">
        <v>462</v>
      </c>
      <c r="B16" s="67" t="s">
        <v>130</v>
      </c>
      <c r="C16" s="68" t="s">
        <v>345</v>
      </c>
      <c r="D16" s="69" t="s">
        <v>264</v>
      </c>
      <c r="E16" s="69" t="s">
        <v>280</v>
      </c>
      <c r="F16" s="69" t="s">
        <v>157</v>
      </c>
      <c r="G16" s="69" t="s">
        <v>432</v>
      </c>
      <c r="H16" s="70" t="s">
        <v>265</v>
      </c>
      <c r="I16" s="71" t="s">
        <v>1608</v>
      </c>
    </row>
    <row r="17" spans="1:9" ht="15" customHeight="1">
      <c r="A17" s="64"/>
      <c r="B17" s="64"/>
      <c r="C17" s="65"/>
      <c r="D17" s="45"/>
      <c r="E17" s="45"/>
      <c r="F17" s="45"/>
      <c r="G17" s="45"/>
      <c r="H17" s="66"/>
      <c r="I17" s="64"/>
    </row>
    <row r="18" spans="1:9" ht="15" customHeight="1">
      <c r="A18" s="64"/>
      <c r="B18" s="64"/>
      <c r="C18" s="65"/>
      <c r="D18" s="45"/>
      <c r="E18" s="45"/>
      <c r="F18" s="45"/>
      <c r="G18" s="45"/>
      <c r="H18" s="66"/>
      <c r="I18" s="63" t="s">
        <v>131</v>
      </c>
    </row>
    <row r="19" spans="1:9" s="3" customFormat="1" ht="15" customHeight="1">
      <c r="A19" s="36" t="s">
        <v>453</v>
      </c>
      <c r="B19" s="36" t="s">
        <v>121</v>
      </c>
      <c r="C19" s="37" t="s">
        <v>168</v>
      </c>
      <c r="D19" s="38" t="s">
        <v>271</v>
      </c>
      <c r="E19" s="38" t="s">
        <v>348</v>
      </c>
      <c r="F19" s="38" t="s">
        <v>157</v>
      </c>
      <c r="G19" s="38" t="s">
        <v>271</v>
      </c>
      <c r="H19" s="42" t="s">
        <v>272</v>
      </c>
      <c r="I19" s="44" t="s">
        <v>1590</v>
      </c>
    </row>
    <row r="20" spans="1:9" s="45" customFormat="1" ht="15" customHeight="1">
      <c r="A20" s="57" t="s">
        <v>454</v>
      </c>
      <c r="B20" s="57" t="s">
        <v>122</v>
      </c>
      <c r="C20" s="58" t="s">
        <v>168</v>
      </c>
      <c r="D20" s="59" t="s">
        <v>164</v>
      </c>
      <c r="E20" s="59" t="s">
        <v>165</v>
      </c>
      <c r="F20" s="59" t="s">
        <v>157</v>
      </c>
      <c r="G20" s="59" t="s">
        <v>164</v>
      </c>
      <c r="H20" s="60" t="s">
        <v>212</v>
      </c>
      <c r="I20" s="61" t="s">
        <v>1593</v>
      </c>
    </row>
    <row r="21" spans="1:9" s="45" customFormat="1" ht="15" customHeight="1">
      <c r="A21" s="57" t="s">
        <v>455</v>
      </c>
      <c r="B21" s="57" t="s">
        <v>123</v>
      </c>
      <c r="C21" s="58" t="s">
        <v>168</v>
      </c>
      <c r="D21" s="59" t="s">
        <v>447</v>
      </c>
      <c r="E21" s="59" t="s">
        <v>448</v>
      </c>
      <c r="F21" s="59" t="s">
        <v>157</v>
      </c>
      <c r="G21" s="59" t="s">
        <v>449</v>
      </c>
      <c r="H21" s="60" t="s">
        <v>212</v>
      </c>
      <c r="I21" s="61" t="s">
        <v>1597</v>
      </c>
    </row>
    <row r="22" spans="1:9" ht="15" customHeight="1">
      <c r="A22" s="53"/>
      <c r="B22" s="53"/>
      <c r="C22" s="54"/>
      <c r="D22" s="55"/>
      <c r="E22" s="55"/>
      <c r="F22" s="55"/>
      <c r="G22" s="55"/>
      <c r="H22" s="56"/>
      <c r="I22" s="53"/>
    </row>
    <row r="23" spans="1:9" ht="15" customHeight="1">
      <c r="A23" s="53"/>
      <c r="B23" s="53"/>
      <c r="C23" s="54"/>
      <c r="D23" s="55"/>
      <c r="E23" s="55"/>
      <c r="F23" s="55"/>
      <c r="G23" s="55"/>
      <c r="H23" s="56"/>
      <c r="I23" s="63" t="s">
        <v>132</v>
      </c>
    </row>
    <row r="24" spans="1:9" s="3" customFormat="1" ht="15" customHeight="1">
      <c r="A24" s="36" t="s">
        <v>453</v>
      </c>
      <c r="B24" s="36" t="s">
        <v>130</v>
      </c>
      <c r="C24" s="37" t="s">
        <v>345</v>
      </c>
      <c r="D24" s="38" t="s">
        <v>264</v>
      </c>
      <c r="E24" s="38" t="s">
        <v>280</v>
      </c>
      <c r="F24" s="38" t="s">
        <v>157</v>
      </c>
      <c r="G24" s="38" t="s">
        <v>432</v>
      </c>
      <c r="H24" s="42" t="s">
        <v>265</v>
      </c>
      <c r="I24" s="44" t="s">
        <v>1473</v>
      </c>
    </row>
    <row r="25" spans="1:9" s="45" customFormat="1" ht="15" customHeight="1">
      <c r="A25" s="57" t="s">
        <v>454</v>
      </c>
      <c r="B25" s="57" t="s">
        <v>133</v>
      </c>
      <c r="C25" s="58" t="s">
        <v>345</v>
      </c>
      <c r="D25" s="59" t="s">
        <v>262</v>
      </c>
      <c r="E25" s="59" t="s">
        <v>263</v>
      </c>
      <c r="F25" s="59" t="s">
        <v>157</v>
      </c>
      <c r="G25" s="59" t="s">
        <v>296</v>
      </c>
      <c r="H25" s="60" t="s">
        <v>269</v>
      </c>
      <c r="I25" s="61" t="s">
        <v>134</v>
      </c>
    </row>
    <row r="26" spans="1:9" s="45" customFormat="1" ht="15" customHeight="1">
      <c r="A26" s="57" t="s">
        <v>455</v>
      </c>
      <c r="B26" s="57" t="s">
        <v>135</v>
      </c>
      <c r="C26" s="58" t="s">
        <v>345</v>
      </c>
      <c r="D26" s="59" t="s">
        <v>259</v>
      </c>
      <c r="E26" s="59" t="s">
        <v>260</v>
      </c>
      <c r="F26" s="59" t="s">
        <v>157</v>
      </c>
      <c r="G26" s="59" t="s">
        <v>259</v>
      </c>
      <c r="H26" s="60" t="s">
        <v>284</v>
      </c>
      <c r="I26" s="61" t="s">
        <v>136</v>
      </c>
    </row>
    <row r="27" spans="1:9" ht="15" customHeight="1">
      <c r="A27" s="53"/>
      <c r="B27" s="53"/>
      <c r="C27" s="54"/>
      <c r="D27" s="55"/>
      <c r="E27" s="55"/>
      <c r="F27" s="55"/>
      <c r="G27" s="55"/>
      <c r="H27" s="56"/>
      <c r="I27" s="53"/>
    </row>
    <row r="28" spans="1:9" ht="15" customHeight="1">
      <c r="A28" s="53"/>
      <c r="B28" s="53"/>
      <c r="C28" s="54"/>
      <c r="D28" s="55"/>
      <c r="E28" s="55"/>
      <c r="F28" s="55"/>
      <c r="G28" s="55"/>
      <c r="H28" s="56"/>
      <c r="I28" s="63" t="s">
        <v>137</v>
      </c>
    </row>
    <row r="29" spans="1:9" s="3" customFormat="1" ht="15" customHeight="1">
      <c r="A29" s="36" t="s">
        <v>453</v>
      </c>
      <c r="B29" s="36" t="s">
        <v>138</v>
      </c>
      <c r="C29" s="37" t="s">
        <v>346</v>
      </c>
      <c r="D29" s="38" t="s">
        <v>238</v>
      </c>
      <c r="E29" s="38" t="s">
        <v>241</v>
      </c>
      <c r="F29" s="38" t="s">
        <v>157</v>
      </c>
      <c r="G29" s="38" t="s">
        <v>294</v>
      </c>
      <c r="H29" s="42" t="s">
        <v>239</v>
      </c>
      <c r="I29" s="44" t="s">
        <v>1473</v>
      </c>
    </row>
    <row r="30" spans="1:9" ht="15" customHeight="1">
      <c r="A30" s="57" t="s">
        <v>454</v>
      </c>
      <c r="B30" s="57" t="s">
        <v>139</v>
      </c>
      <c r="C30" s="58" t="s">
        <v>346</v>
      </c>
      <c r="D30" s="59" t="s">
        <v>402</v>
      </c>
      <c r="E30" s="59" t="s">
        <v>403</v>
      </c>
      <c r="F30" s="59" t="s">
        <v>157</v>
      </c>
      <c r="G30" s="59" t="s">
        <v>402</v>
      </c>
      <c r="H30" s="60" t="s">
        <v>404</v>
      </c>
      <c r="I30" s="61" t="s">
        <v>1517</v>
      </c>
    </row>
    <row r="31" spans="1:9" ht="15" customHeight="1">
      <c r="A31" s="57" t="s">
        <v>455</v>
      </c>
      <c r="B31" s="57" t="s">
        <v>140</v>
      </c>
      <c r="C31" s="58" t="s">
        <v>346</v>
      </c>
      <c r="D31" s="59" t="s">
        <v>240</v>
      </c>
      <c r="E31" s="59" t="s">
        <v>302</v>
      </c>
      <c r="F31" s="59" t="s">
        <v>157</v>
      </c>
      <c r="G31" s="59" t="s">
        <v>240</v>
      </c>
      <c r="H31" s="60" t="s">
        <v>206</v>
      </c>
      <c r="I31" s="61" t="s">
        <v>1478</v>
      </c>
    </row>
    <row r="32" spans="1:9" ht="15" customHeight="1">
      <c r="A32" s="53"/>
      <c r="B32" s="53"/>
      <c r="C32" s="54"/>
      <c r="D32" s="55"/>
      <c r="E32" s="55"/>
      <c r="F32" s="55"/>
      <c r="G32" s="55"/>
      <c r="H32" s="56"/>
      <c r="I32" s="53"/>
    </row>
    <row r="33" spans="1:9" ht="15" customHeight="1">
      <c r="A33" s="53"/>
      <c r="B33" s="53"/>
      <c r="C33" s="54"/>
      <c r="D33" s="55"/>
      <c r="E33" s="55"/>
      <c r="F33" s="55"/>
      <c r="G33" s="55"/>
      <c r="H33" s="56"/>
      <c r="I33" s="63" t="s">
        <v>141</v>
      </c>
    </row>
    <row r="34" spans="1:9" s="3" customFormat="1" ht="15" customHeight="1">
      <c r="A34" s="36" t="s">
        <v>453</v>
      </c>
      <c r="B34" s="36" t="s">
        <v>142</v>
      </c>
      <c r="C34" s="37" t="s">
        <v>166</v>
      </c>
      <c r="D34" s="38" t="s">
        <v>347</v>
      </c>
      <c r="E34" s="38" t="s">
        <v>283</v>
      </c>
      <c r="F34" s="38" t="s">
        <v>157</v>
      </c>
      <c r="G34" s="38" t="s">
        <v>347</v>
      </c>
      <c r="H34" s="42" t="s">
        <v>206</v>
      </c>
      <c r="I34" s="44" t="s">
        <v>1419</v>
      </c>
    </row>
    <row r="35" spans="1:9" ht="15" customHeight="1">
      <c r="A35" s="57" t="s">
        <v>454</v>
      </c>
      <c r="B35" s="57" t="s">
        <v>143</v>
      </c>
      <c r="C35" s="58" t="s">
        <v>166</v>
      </c>
      <c r="D35" s="59" t="s">
        <v>350</v>
      </c>
      <c r="E35" s="59" t="s">
        <v>351</v>
      </c>
      <c r="F35" s="59" t="s">
        <v>157</v>
      </c>
      <c r="G35" s="59" t="s">
        <v>350</v>
      </c>
      <c r="H35" s="60" t="s">
        <v>352</v>
      </c>
      <c r="I35" s="61" t="s">
        <v>1424</v>
      </c>
    </row>
    <row r="36" spans="1:9" ht="15" customHeight="1">
      <c r="A36" s="57" t="s">
        <v>455</v>
      </c>
      <c r="B36" s="57" t="s">
        <v>144</v>
      </c>
      <c r="C36" s="58" t="s">
        <v>166</v>
      </c>
      <c r="D36" s="59" t="s">
        <v>321</v>
      </c>
      <c r="E36" s="59" t="s">
        <v>322</v>
      </c>
      <c r="F36" s="59" t="s">
        <v>157</v>
      </c>
      <c r="G36" s="59" t="s">
        <v>298</v>
      </c>
      <c r="H36" s="60" t="s">
        <v>206</v>
      </c>
      <c r="I36" s="61" t="s">
        <v>1429</v>
      </c>
    </row>
    <row r="37" spans="1:9" s="45" customFormat="1" ht="15" customHeight="1">
      <c r="A37" s="53"/>
      <c r="B37" s="53"/>
      <c r="C37" s="54"/>
      <c r="D37" s="55"/>
      <c r="E37" s="55"/>
      <c r="F37" s="55"/>
      <c r="G37" s="55"/>
      <c r="H37" s="56"/>
      <c r="I37" s="53"/>
    </row>
    <row r="38" spans="1:9" s="45" customFormat="1" ht="15" customHeight="1">
      <c r="A38" s="53"/>
      <c r="B38" s="53"/>
      <c r="C38" s="54"/>
      <c r="D38" s="55"/>
      <c r="E38" s="55"/>
      <c r="F38" s="55"/>
      <c r="G38" s="55"/>
      <c r="H38" s="56"/>
      <c r="I38" s="63" t="s">
        <v>145</v>
      </c>
    </row>
    <row r="39" spans="1:9" s="3" customFormat="1" ht="15" customHeight="1">
      <c r="A39" s="36" t="s">
        <v>453</v>
      </c>
      <c r="B39" s="36" t="s">
        <v>146</v>
      </c>
      <c r="C39" s="37" t="s">
        <v>169</v>
      </c>
      <c r="D39" s="38" t="s">
        <v>229</v>
      </c>
      <c r="E39" s="38" t="s">
        <v>273</v>
      </c>
      <c r="F39" s="38" t="s">
        <v>157</v>
      </c>
      <c r="G39" s="38" t="s">
        <v>373</v>
      </c>
      <c r="H39" s="42" t="s">
        <v>224</v>
      </c>
      <c r="I39" s="44" t="s">
        <v>1491</v>
      </c>
    </row>
    <row r="40" spans="1:9" ht="15" customHeight="1">
      <c r="A40" s="57" t="s">
        <v>454</v>
      </c>
      <c r="B40" s="57" t="s">
        <v>147</v>
      </c>
      <c r="C40" s="58" t="s">
        <v>169</v>
      </c>
      <c r="D40" s="59" t="s">
        <v>231</v>
      </c>
      <c r="E40" s="59" t="s">
        <v>471</v>
      </c>
      <c r="F40" s="59" t="s">
        <v>157</v>
      </c>
      <c r="G40" s="59" t="s">
        <v>232</v>
      </c>
      <c r="H40" s="60" t="s">
        <v>332</v>
      </c>
      <c r="I40" s="61" t="s">
        <v>148</v>
      </c>
    </row>
    <row r="41" spans="1:9" ht="15" customHeight="1">
      <c r="A41" s="57" t="s">
        <v>455</v>
      </c>
      <c r="B41" s="57" t="s">
        <v>149</v>
      </c>
      <c r="C41" s="58" t="s">
        <v>169</v>
      </c>
      <c r="D41" s="59" t="s">
        <v>158</v>
      </c>
      <c r="E41" s="59" t="s">
        <v>279</v>
      </c>
      <c r="F41" s="59" t="s">
        <v>157</v>
      </c>
      <c r="G41" s="59" t="s">
        <v>373</v>
      </c>
      <c r="H41" s="60" t="s">
        <v>161</v>
      </c>
      <c r="I41" s="61" t="s">
        <v>150</v>
      </c>
    </row>
    <row r="42" spans="1:9" s="45" customFormat="1" ht="15" customHeight="1">
      <c r="A42" s="53"/>
      <c r="B42" s="53"/>
      <c r="C42" s="54"/>
      <c r="D42" s="55"/>
      <c r="E42" s="55"/>
      <c r="F42" s="55"/>
      <c r="G42" s="55"/>
      <c r="H42" s="56"/>
      <c r="I42" s="53"/>
    </row>
    <row r="43" spans="1:9" s="45" customFormat="1" ht="15" customHeight="1">
      <c r="A43" s="53"/>
      <c r="B43" s="53"/>
      <c r="C43" s="54"/>
      <c r="D43" s="55"/>
      <c r="E43" s="55"/>
      <c r="F43" s="55"/>
      <c r="G43" s="55"/>
      <c r="H43" s="56"/>
      <c r="I43" s="63" t="s">
        <v>151</v>
      </c>
    </row>
    <row r="44" spans="1:9" s="3" customFormat="1" ht="15" customHeight="1">
      <c r="A44" s="36" t="s">
        <v>453</v>
      </c>
      <c r="B44" s="36" t="s">
        <v>152</v>
      </c>
      <c r="C44" s="37" t="s">
        <v>167</v>
      </c>
      <c r="D44" s="38" t="s">
        <v>220</v>
      </c>
      <c r="E44" s="38" t="s">
        <v>342</v>
      </c>
      <c r="F44" s="38" t="s">
        <v>157</v>
      </c>
      <c r="G44" s="38" t="s">
        <v>220</v>
      </c>
      <c r="H44" s="42" t="s">
        <v>218</v>
      </c>
      <c r="I44" s="44" t="s">
        <v>1444</v>
      </c>
    </row>
    <row r="45" spans="1:9" ht="15" customHeight="1">
      <c r="A45" s="57"/>
      <c r="B45" s="57"/>
      <c r="C45" s="58"/>
      <c r="D45" s="59"/>
      <c r="E45" s="59"/>
      <c r="F45" s="59"/>
      <c r="G45" s="59"/>
      <c r="H45" s="60"/>
      <c r="I45" s="61"/>
    </row>
    <row r="46" spans="1:9" ht="15" customHeight="1">
      <c r="A46" s="57"/>
      <c r="B46" s="57"/>
      <c r="C46" s="58"/>
      <c r="D46" s="59"/>
      <c r="E46" s="59"/>
      <c r="F46" s="59"/>
      <c r="G46" s="59"/>
      <c r="H46" s="60"/>
      <c r="I46" s="61"/>
    </row>
    <row r="47" spans="1:9" ht="15" customHeight="1">
      <c r="A47" s="53"/>
      <c r="B47" s="53"/>
      <c r="C47" s="54"/>
      <c r="D47" s="55"/>
      <c r="E47" s="55"/>
      <c r="F47" s="55"/>
      <c r="G47" s="55"/>
      <c r="H47" s="56"/>
      <c r="I47" s="53"/>
    </row>
    <row r="48" spans="1:9" s="45" customFormat="1" ht="15" customHeight="1">
      <c r="A48" s="80"/>
      <c r="B48" s="53"/>
      <c r="C48" s="54"/>
      <c r="D48" s="55"/>
      <c r="E48" s="55"/>
      <c r="F48" s="55"/>
      <c r="G48" s="55"/>
      <c r="H48" s="56"/>
      <c r="I48" s="63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 topLeftCell="A1">
      <selection activeCell="A7" sqref="A7"/>
    </sheetView>
  </sheetViews>
  <sheetFormatPr defaultColWidth="9.140625" defaultRowHeight="12.75"/>
  <cols>
    <col min="1" max="1" width="23.28125" style="2" customWidth="1"/>
    <col min="2" max="7" width="18.00390625" style="0" customWidth="1"/>
  </cols>
  <sheetData>
    <row r="1" ht="15">
      <c r="D1" s="72" t="str">
        <f>Startlist!$F1</f>
        <v>  </v>
      </c>
    </row>
    <row r="2" ht="15.75">
      <c r="D2" s="1" t="str">
        <f>Startlist!$F2</f>
        <v>Läänemaa Rahvaralli 2010</v>
      </c>
    </row>
    <row r="3" ht="15">
      <c r="D3" s="72" t="str">
        <f>Startlist!$F3</f>
        <v>14.08. 2010</v>
      </c>
    </row>
    <row r="4" ht="15">
      <c r="D4" s="72" t="str">
        <f>Startlist!$F4</f>
        <v>Lääne maakond,  Risti vald</v>
      </c>
    </row>
    <row r="6" spans="1:7" ht="15">
      <c r="A6" s="20" t="s">
        <v>204</v>
      </c>
      <c r="G6" s="73" t="s">
        <v>29</v>
      </c>
    </row>
    <row r="7" spans="1:7" ht="12.75">
      <c r="A7" s="105" t="s">
        <v>198</v>
      </c>
      <c r="B7" s="30"/>
      <c r="C7" s="30"/>
      <c r="D7" s="30"/>
      <c r="E7" s="30"/>
      <c r="F7" s="31"/>
      <c r="G7" s="31"/>
    </row>
    <row r="8" spans="1:7" ht="12.75">
      <c r="A8" s="106"/>
      <c r="B8" s="83" t="s">
        <v>168</v>
      </c>
      <c r="C8" s="83" t="s">
        <v>345</v>
      </c>
      <c r="D8" s="83" t="s">
        <v>346</v>
      </c>
      <c r="E8" s="83" t="s">
        <v>166</v>
      </c>
      <c r="F8" s="84" t="s">
        <v>169</v>
      </c>
      <c r="G8" s="84" t="s">
        <v>167</v>
      </c>
    </row>
    <row r="9" spans="1:7" ht="12.75" customHeight="1">
      <c r="A9" s="111" t="s">
        <v>344</v>
      </c>
      <c r="B9" s="102" t="s">
        <v>937</v>
      </c>
      <c r="C9" s="102" t="s">
        <v>701</v>
      </c>
      <c r="D9" s="102" t="s">
        <v>715</v>
      </c>
      <c r="E9" s="102" t="s">
        <v>1099</v>
      </c>
      <c r="F9" s="102" t="s">
        <v>781</v>
      </c>
      <c r="G9" s="102" t="s">
        <v>568</v>
      </c>
    </row>
    <row r="10" spans="1:7" ht="12.75" customHeight="1">
      <c r="A10" s="112" t="s">
        <v>1111</v>
      </c>
      <c r="B10" s="104" t="s">
        <v>1112</v>
      </c>
      <c r="C10" s="104" t="s">
        <v>1113</v>
      </c>
      <c r="D10" s="104" t="s">
        <v>1114</v>
      </c>
      <c r="E10" s="104" t="s">
        <v>1115</v>
      </c>
      <c r="F10" s="104" t="s">
        <v>1116</v>
      </c>
      <c r="G10" s="104" t="s">
        <v>1117</v>
      </c>
    </row>
    <row r="11" spans="1:7" ht="12.75" customHeight="1">
      <c r="A11" s="113" t="s">
        <v>1118</v>
      </c>
      <c r="B11" s="107" t="s">
        <v>1119</v>
      </c>
      <c r="C11" s="107" t="s">
        <v>1120</v>
      </c>
      <c r="D11" s="107" t="s">
        <v>1121</v>
      </c>
      <c r="E11" s="107" t="s">
        <v>1122</v>
      </c>
      <c r="F11" s="107" t="s">
        <v>1123</v>
      </c>
      <c r="G11" s="107" t="s">
        <v>1124</v>
      </c>
    </row>
    <row r="12" spans="1:7" ht="12.75" customHeight="1">
      <c r="A12" s="111" t="s">
        <v>1108</v>
      </c>
      <c r="B12" s="102" t="s">
        <v>938</v>
      </c>
      <c r="C12" s="102" t="s">
        <v>869</v>
      </c>
      <c r="D12" s="102" t="s">
        <v>707</v>
      </c>
      <c r="E12" s="102" t="s">
        <v>537</v>
      </c>
      <c r="F12" s="102" t="s">
        <v>782</v>
      </c>
      <c r="G12" s="102" t="s">
        <v>569</v>
      </c>
    </row>
    <row r="13" spans="1:7" ht="12.75" customHeight="1">
      <c r="A13" s="112" t="s">
        <v>1125</v>
      </c>
      <c r="B13" s="104" t="s">
        <v>1126</v>
      </c>
      <c r="C13" s="104" t="s">
        <v>1127</v>
      </c>
      <c r="D13" s="104" t="s">
        <v>1128</v>
      </c>
      <c r="E13" s="104" t="s">
        <v>1129</v>
      </c>
      <c r="F13" s="104" t="s">
        <v>1130</v>
      </c>
      <c r="G13" s="104" t="s">
        <v>1131</v>
      </c>
    </row>
    <row r="14" spans="1:7" ht="12.75" customHeight="1">
      <c r="A14" s="113" t="s">
        <v>1132</v>
      </c>
      <c r="B14" s="107" t="s">
        <v>1119</v>
      </c>
      <c r="C14" s="107" t="s">
        <v>1133</v>
      </c>
      <c r="D14" s="107" t="s">
        <v>1134</v>
      </c>
      <c r="E14" s="107" t="s">
        <v>1135</v>
      </c>
      <c r="F14" s="107" t="s">
        <v>1123</v>
      </c>
      <c r="G14" s="107" t="s">
        <v>1124</v>
      </c>
    </row>
    <row r="15" spans="1:7" ht="12.75" customHeight="1">
      <c r="A15" s="111" t="s">
        <v>1136</v>
      </c>
      <c r="B15" s="115" t="s">
        <v>949</v>
      </c>
      <c r="C15" s="102" t="s">
        <v>703</v>
      </c>
      <c r="D15" s="102" t="s">
        <v>745</v>
      </c>
      <c r="E15" s="102" t="s">
        <v>538</v>
      </c>
      <c r="F15" s="102" t="s">
        <v>783</v>
      </c>
      <c r="G15" s="102" t="s">
        <v>570</v>
      </c>
    </row>
    <row r="16" spans="1:7" ht="12.75" customHeight="1">
      <c r="A16" s="112" t="s">
        <v>1137</v>
      </c>
      <c r="B16" s="104" t="s">
        <v>1138</v>
      </c>
      <c r="C16" s="104" t="s">
        <v>1139</v>
      </c>
      <c r="D16" s="104" t="s">
        <v>1140</v>
      </c>
      <c r="E16" s="104" t="s">
        <v>1141</v>
      </c>
      <c r="F16" s="104" t="s">
        <v>1142</v>
      </c>
      <c r="G16" s="104" t="s">
        <v>1143</v>
      </c>
    </row>
    <row r="17" spans="1:7" ht="12.75" customHeight="1">
      <c r="A17" s="113" t="s">
        <v>1144</v>
      </c>
      <c r="B17" s="107" t="s">
        <v>1145</v>
      </c>
      <c r="C17" s="107" t="s">
        <v>1120</v>
      </c>
      <c r="D17" s="107" t="s">
        <v>1146</v>
      </c>
      <c r="E17" s="107" t="s">
        <v>1135</v>
      </c>
      <c r="F17" s="107" t="s">
        <v>1123</v>
      </c>
      <c r="G17" s="107" t="s">
        <v>1124</v>
      </c>
    </row>
    <row r="18" spans="1:7" ht="12.75" customHeight="1">
      <c r="A18" s="149" t="s">
        <v>1147</v>
      </c>
      <c r="B18" s="102" t="s">
        <v>940</v>
      </c>
      <c r="C18" s="102" t="s">
        <v>727</v>
      </c>
      <c r="D18" s="102" t="s">
        <v>718</v>
      </c>
      <c r="E18" s="102" t="s">
        <v>547</v>
      </c>
      <c r="F18" s="102" t="s">
        <v>809</v>
      </c>
      <c r="G18" s="102" t="s">
        <v>571</v>
      </c>
    </row>
    <row r="19" spans="1:7" ht="12.75" customHeight="1">
      <c r="A19" s="150" t="s">
        <v>1148</v>
      </c>
      <c r="B19" s="104" t="s">
        <v>1149</v>
      </c>
      <c r="C19" s="104" t="s">
        <v>1150</v>
      </c>
      <c r="D19" s="104" t="s">
        <v>1151</v>
      </c>
      <c r="E19" s="104" t="s">
        <v>1152</v>
      </c>
      <c r="F19" s="104" t="s">
        <v>1153</v>
      </c>
      <c r="G19" s="104" t="s">
        <v>1154</v>
      </c>
    </row>
    <row r="20" spans="1:7" ht="12.75" customHeight="1">
      <c r="A20" s="150" t="s">
        <v>1155</v>
      </c>
      <c r="B20" s="115" t="s">
        <v>1119</v>
      </c>
      <c r="C20" s="115" t="s">
        <v>1156</v>
      </c>
      <c r="D20" s="115" t="s">
        <v>1121</v>
      </c>
      <c r="E20" s="115" t="s">
        <v>1157</v>
      </c>
      <c r="F20" s="115" t="s">
        <v>1158</v>
      </c>
      <c r="G20" s="115" t="s">
        <v>1124</v>
      </c>
    </row>
    <row r="21" spans="1:7" ht="12.75" customHeight="1">
      <c r="A21" s="151"/>
      <c r="B21" s="107"/>
      <c r="C21" s="107"/>
      <c r="D21" s="107" t="s">
        <v>1159</v>
      </c>
      <c r="E21" s="107"/>
      <c r="F21" s="107"/>
      <c r="G21" s="107"/>
    </row>
    <row r="22" spans="1:7" ht="12.75" customHeight="1">
      <c r="A22" s="111" t="s">
        <v>30</v>
      </c>
      <c r="B22" s="102" t="s">
        <v>1335</v>
      </c>
      <c r="C22" s="102" t="s">
        <v>1309</v>
      </c>
      <c r="D22" s="102" t="s">
        <v>1249</v>
      </c>
      <c r="E22" s="102" t="s">
        <v>1171</v>
      </c>
      <c r="F22" s="102" t="s">
        <v>1213</v>
      </c>
      <c r="G22" s="102" t="s">
        <v>1182</v>
      </c>
    </row>
    <row r="23" spans="1:7" ht="12.75" customHeight="1">
      <c r="A23" s="112" t="s">
        <v>31</v>
      </c>
      <c r="B23" s="104" t="s">
        <v>32</v>
      </c>
      <c r="C23" s="104" t="s">
        <v>33</v>
      </c>
      <c r="D23" s="104" t="s">
        <v>34</v>
      </c>
      <c r="E23" s="104" t="s">
        <v>35</v>
      </c>
      <c r="F23" s="104" t="s">
        <v>36</v>
      </c>
      <c r="G23" s="104" t="s">
        <v>37</v>
      </c>
    </row>
    <row r="24" spans="1:7" ht="12.75" customHeight="1">
      <c r="A24" s="112" t="s">
        <v>1118</v>
      </c>
      <c r="B24" s="107" t="s">
        <v>38</v>
      </c>
      <c r="C24" s="107" t="s">
        <v>39</v>
      </c>
      <c r="D24" s="107" t="s">
        <v>1159</v>
      </c>
      <c r="E24" s="107" t="s">
        <v>40</v>
      </c>
      <c r="F24" s="107" t="s">
        <v>1123</v>
      </c>
      <c r="G24" s="107" t="s">
        <v>1124</v>
      </c>
    </row>
    <row r="25" spans="1:7" ht="12.75" customHeight="1">
      <c r="A25" s="111" t="s">
        <v>41</v>
      </c>
      <c r="B25" s="102" t="s">
        <v>859</v>
      </c>
      <c r="C25" s="102" t="s">
        <v>1209</v>
      </c>
      <c r="D25" s="102" t="s">
        <v>1250</v>
      </c>
      <c r="E25" s="102" t="s">
        <v>1172</v>
      </c>
      <c r="F25" s="102" t="s">
        <v>897</v>
      </c>
      <c r="G25" s="102" t="s">
        <v>1183</v>
      </c>
    </row>
    <row r="26" spans="1:7" ht="12.75" customHeight="1">
      <c r="A26" s="112" t="s">
        <v>42</v>
      </c>
      <c r="B26" s="104" t="s">
        <v>43</v>
      </c>
      <c r="C26" s="104" t="s">
        <v>44</v>
      </c>
      <c r="D26" s="104" t="s">
        <v>45</v>
      </c>
      <c r="E26" s="104" t="s">
        <v>46</v>
      </c>
      <c r="F26" s="104" t="s">
        <v>47</v>
      </c>
      <c r="G26" s="104" t="s">
        <v>48</v>
      </c>
    </row>
    <row r="27" spans="1:7" ht="12.75" customHeight="1">
      <c r="A27" s="112" t="s">
        <v>1132</v>
      </c>
      <c r="B27" s="107" t="s">
        <v>49</v>
      </c>
      <c r="C27" s="107" t="s">
        <v>39</v>
      </c>
      <c r="D27" s="107" t="s">
        <v>1159</v>
      </c>
      <c r="E27" s="107" t="s">
        <v>40</v>
      </c>
      <c r="F27" s="107" t="s">
        <v>1123</v>
      </c>
      <c r="G27" s="107" t="s">
        <v>1124</v>
      </c>
    </row>
    <row r="28" spans="1:7" ht="12.75" customHeight="1">
      <c r="A28" s="111" t="s">
        <v>50</v>
      </c>
      <c r="B28" s="102" t="s">
        <v>582</v>
      </c>
      <c r="C28" s="102" t="s">
        <v>1307</v>
      </c>
      <c r="D28" s="102" t="s">
        <v>1210</v>
      </c>
      <c r="E28" s="102" t="s">
        <v>1407</v>
      </c>
      <c r="F28" s="102" t="s">
        <v>1214</v>
      </c>
      <c r="G28" s="102" t="s">
        <v>764</v>
      </c>
    </row>
    <row r="29" spans="1:7" ht="12.75" customHeight="1">
      <c r="A29" s="112" t="s">
        <v>51</v>
      </c>
      <c r="B29" s="104" t="s">
        <v>52</v>
      </c>
      <c r="C29" s="104" t="s">
        <v>53</v>
      </c>
      <c r="D29" s="104" t="s">
        <v>54</v>
      </c>
      <c r="E29" s="104" t="s">
        <v>55</v>
      </c>
      <c r="F29" s="104" t="s">
        <v>56</v>
      </c>
      <c r="G29" s="104" t="s">
        <v>57</v>
      </c>
    </row>
    <row r="30" spans="1:7" ht="12.75" customHeight="1">
      <c r="A30" s="112" t="s">
        <v>1144</v>
      </c>
      <c r="B30" s="107" t="s">
        <v>1145</v>
      </c>
      <c r="C30" s="107" t="s">
        <v>1120</v>
      </c>
      <c r="D30" s="107" t="s">
        <v>1121</v>
      </c>
      <c r="E30" s="107" t="s">
        <v>1135</v>
      </c>
      <c r="F30" s="107" t="s">
        <v>1123</v>
      </c>
      <c r="G30" s="107" t="s">
        <v>1124</v>
      </c>
    </row>
    <row r="31" spans="1:7" ht="12.75" customHeight="1">
      <c r="A31" s="111" t="s">
        <v>1412</v>
      </c>
      <c r="B31" s="102" t="s">
        <v>1334</v>
      </c>
      <c r="C31" s="102" t="s">
        <v>956</v>
      </c>
      <c r="D31" s="102" t="s">
        <v>1252</v>
      </c>
      <c r="E31" s="102" t="s">
        <v>801</v>
      </c>
      <c r="F31" s="102" t="s">
        <v>801</v>
      </c>
      <c r="G31" s="102" t="s">
        <v>836</v>
      </c>
    </row>
    <row r="32" spans="1:7" ht="12.75" customHeight="1">
      <c r="A32" s="112" t="s">
        <v>58</v>
      </c>
      <c r="B32" s="104" t="s">
        <v>59</v>
      </c>
      <c r="C32" s="104" t="s">
        <v>60</v>
      </c>
      <c r="D32" s="104" t="s">
        <v>61</v>
      </c>
      <c r="E32" s="104" t="s">
        <v>62</v>
      </c>
      <c r="F32" s="104" t="s">
        <v>62</v>
      </c>
      <c r="G32" s="104" t="s">
        <v>63</v>
      </c>
    </row>
    <row r="33" spans="1:7" ht="12.75" customHeight="1">
      <c r="A33" s="112" t="s">
        <v>1155</v>
      </c>
      <c r="B33" s="107" t="s">
        <v>1119</v>
      </c>
      <c r="C33" s="107" t="s">
        <v>1156</v>
      </c>
      <c r="D33" s="107" t="s">
        <v>1159</v>
      </c>
      <c r="E33" s="107" t="s">
        <v>1157</v>
      </c>
      <c r="F33" s="107" t="s">
        <v>64</v>
      </c>
      <c r="G33" s="107" t="s">
        <v>1124</v>
      </c>
    </row>
    <row r="34" spans="1:7" ht="12.75" customHeight="1">
      <c r="A34" s="111" t="s">
        <v>65</v>
      </c>
      <c r="B34" s="102" t="s">
        <v>1591</v>
      </c>
      <c r="C34" s="102" t="s">
        <v>1551</v>
      </c>
      <c r="D34" s="102" t="s">
        <v>1472</v>
      </c>
      <c r="E34" s="102" t="s">
        <v>1420</v>
      </c>
      <c r="F34" s="102" t="s">
        <v>1488</v>
      </c>
      <c r="G34" s="102" t="s">
        <v>1443</v>
      </c>
    </row>
    <row r="35" spans="1:7" ht="12.75" customHeight="1">
      <c r="A35" s="112" t="s">
        <v>66</v>
      </c>
      <c r="B35" s="104" t="s">
        <v>67</v>
      </c>
      <c r="C35" s="104" t="s">
        <v>68</v>
      </c>
      <c r="D35" s="104" t="s">
        <v>69</v>
      </c>
      <c r="E35" s="104" t="s">
        <v>70</v>
      </c>
      <c r="F35" s="104" t="s">
        <v>71</v>
      </c>
      <c r="G35" s="104" t="s">
        <v>72</v>
      </c>
    </row>
    <row r="36" spans="1:7" ht="12.75" customHeight="1">
      <c r="A36" s="112" t="s">
        <v>1132</v>
      </c>
      <c r="B36" s="107" t="s">
        <v>38</v>
      </c>
      <c r="C36" s="107" t="s">
        <v>1133</v>
      </c>
      <c r="D36" s="107" t="s">
        <v>1121</v>
      </c>
      <c r="E36" s="107" t="s">
        <v>1157</v>
      </c>
      <c r="F36" s="107" t="s">
        <v>1123</v>
      </c>
      <c r="G36" s="107" t="s">
        <v>1124</v>
      </c>
    </row>
    <row r="37" spans="1:7" ht="12.75" customHeight="1">
      <c r="A37" s="111" t="s">
        <v>1471</v>
      </c>
      <c r="B37" s="102" t="s">
        <v>1595</v>
      </c>
      <c r="C37" s="102" t="s">
        <v>1361</v>
      </c>
      <c r="D37" s="102" t="s">
        <v>1480</v>
      </c>
      <c r="E37" s="102" t="s">
        <v>741</v>
      </c>
      <c r="F37" s="102" t="s">
        <v>1489</v>
      </c>
      <c r="G37" s="102" t="s">
        <v>754</v>
      </c>
    </row>
    <row r="38" spans="1:7" ht="12.75" customHeight="1">
      <c r="A38" s="112" t="s">
        <v>73</v>
      </c>
      <c r="B38" s="104" t="s">
        <v>74</v>
      </c>
      <c r="C38" s="104" t="s">
        <v>75</v>
      </c>
      <c r="D38" s="104" t="s">
        <v>76</v>
      </c>
      <c r="E38" s="104" t="s">
        <v>77</v>
      </c>
      <c r="F38" s="104" t="s">
        <v>78</v>
      </c>
      <c r="G38" s="104" t="s">
        <v>79</v>
      </c>
    </row>
    <row r="39" spans="1:7" ht="12.75" customHeight="1">
      <c r="A39" s="112" t="s">
        <v>1155</v>
      </c>
      <c r="B39" s="107" t="s">
        <v>1119</v>
      </c>
      <c r="C39" s="107" t="s">
        <v>1133</v>
      </c>
      <c r="D39" s="107" t="s">
        <v>80</v>
      </c>
      <c r="E39" s="107" t="s">
        <v>81</v>
      </c>
      <c r="F39" s="107" t="s">
        <v>1123</v>
      </c>
      <c r="G39" s="107" t="s">
        <v>1124</v>
      </c>
    </row>
    <row r="40" spans="1:7" ht="12.75" customHeight="1">
      <c r="A40" s="111" t="s">
        <v>82</v>
      </c>
      <c r="B40" s="194" t="s">
        <v>1439</v>
      </c>
      <c r="C40" s="194" t="s">
        <v>1439</v>
      </c>
      <c r="D40" s="194" t="s">
        <v>1485</v>
      </c>
      <c r="E40" s="194" t="s">
        <v>1528</v>
      </c>
      <c r="F40" s="194" t="s">
        <v>1439</v>
      </c>
      <c r="G40" s="194" t="s">
        <v>1426</v>
      </c>
    </row>
    <row r="41" spans="1:7" ht="12.75" customHeight="1">
      <c r="A41" s="112" t="s">
        <v>83</v>
      </c>
      <c r="B41" s="195"/>
      <c r="C41" s="195"/>
      <c r="D41" s="195"/>
      <c r="E41" s="195"/>
      <c r="F41" s="195"/>
      <c r="G41" s="195"/>
    </row>
    <row r="42" spans="1:7" ht="12.75" customHeight="1">
      <c r="A42" s="112" t="s">
        <v>84</v>
      </c>
      <c r="B42" s="196"/>
      <c r="C42" s="196"/>
      <c r="D42" s="196"/>
      <c r="E42" s="196"/>
      <c r="F42" s="196"/>
      <c r="G42" s="196"/>
    </row>
    <row r="43" spans="1:7" ht="12.75" customHeight="1">
      <c r="A43" s="111" t="s">
        <v>85</v>
      </c>
      <c r="B43" s="102" t="s">
        <v>1589</v>
      </c>
      <c r="C43" s="102" t="s">
        <v>1576</v>
      </c>
      <c r="D43" s="102" t="s">
        <v>1482</v>
      </c>
      <c r="E43" s="102" t="s">
        <v>1422</v>
      </c>
      <c r="F43" s="102" t="s">
        <v>1436</v>
      </c>
      <c r="G43" s="102" t="s">
        <v>1360</v>
      </c>
    </row>
    <row r="44" spans="1:7" ht="12.75" customHeight="1">
      <c r="A44" s="112" t="s">
        <v>86</v>
      </c>
      <c r="B44" s="104" t="s">
        <v>87</v>
      </c>
      <c r="C44" s="104" t="s">
        <v>88</v>
      </c>
      <c r="D44" s="104" t="s">
        <v>89</v>
      </c>
      <c r="E44" s="104" t="s">
        <v>90</v>
      </c>
      <c r="F44" s="104" t="s">
        <v>91</v>
      </c>
      <c r="G44" s="104" t="s">
        <v>92</v>
      </c>
    </row>
    <row r="45" spans="1:7" ht="12.75" customHeight="1">
      <c r="A45" s="113" t="s">
        <v>93</v>
      </c>
      <c r="B45" s="107" t="s">
        <v>49</v>
      </c>
      <c r="C45" s="107" t="s">
        <v>94</v>
      </c>
      <c r="D45" s="107" t="s">
        <v>80</v>
      </c>
      <c r="E45" s="107" t="s">
        <v>1157</v>
      </c>
      <c r="F45" s="107" t="s">
        <v>95</v>
      </c>
      <c r="G45" s="107" t="s">
        <v>1124</v>
      </c>
    </row>
    <row r="46" spans="1:7" ht="12.75">
      <c r="A46" s="140"/>
      <c r="B46" s="103"/>
      <c r="C46" s="103"/>
      <c r="D46" s="103"/>
      <c r="E46" s="103"/>
      <c r="F46" s="103"/>
      <c r="G46" s="103"/>
    </row>
    <row r="47" ht="12.75">
      <c r="A47" s="24" t="s">
        <v>96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D1:K16"/>
  <sheetViews>
    <sheetView workbookViewId="0" topLeftCell="A1">
      <selection activeCell="E8" sqref="E8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ht="15">
      <c r="F1" s="72" t="str">
        <f>Startlist!$F1</f>
        <v>  </v>
      </c>
    </row>
    <row r="2" ht="15.75">
      <c r="F2" s="1" t="str">
        <f>Startlist!$F2</f>
        <v>Läänemaa Rahvaralli 2010</v>
      </c>
    </row>
    <row r="3" ht="15">
      <c r="F3" s="72" t="str">
        <f>Startlist!$F3</f>
        <v>14.08. 2010</v>
      </c>
    </row>
    <row r="4" ht="15">
      <c r="F4" s="72" t="str">
        <f>Startlist!$F4</f>
        <v>Lääne maakond,  Risti vald</v>
      </c>
    </row>
    <row r="5" ht="15">
      <c r="D5" s="72"/>
    </row>
    <row r="6" spans="4:11" ht="15">
      <c r="D6" s="72"/>
      <c r="E6" s="108"/>
      <c r="I6" s="117"/>
      <c r="J6" s="118"/>
      <c r="K6" s="118"/>
    </row>
    <row r="7" spans="9:11" ht="12.75">
      <c r="I7" s="118"/>
      <c r="J7" s="118"/>
      <c r="K7" s="118"/>
    </row>
    <row r="8" spans="5:11" ht="12.75">
      <c r="E8" s="77" t="s">
        <v>199</v>
      </c>
      <c r="F8" s="78"/>
      <c r="G8" s="79" t="s">
        <v>205</v>
      </c>
      <c r="I8" s="119"/>
      <c r="J8" s="118"/>
      <c r="K8" s="120"/>
    </row>
    <row r="9" spans="5:11" ht="19.5" customHeight="1">
      <c r="E9" s="128" t="s">
        <v>168</v>
      </c>
      <c r="F9" s="74"/>
      <c r="G9" s="110">
        <v>11</v>
      </c>
      <c r="I9" s="121"/>
      <c r="J9" s="121"/>
      <c r="K9" s="122"/>
    </row>
    <row r="10" spans="5:11" ht="19.5" customHeight="1">
      <c r="E10" s="128" t="s">
        <v>345</v>
      </c>
      <c r="F10" s="74"/>
      <c r="G10" s="110">
        <v>17</v>
      </c>
      <c r="I10" s="123"/>
      <c r="J10" s="121"/>
      <c r="K10" s="123"/>
    </row>
    <row r="11" spans="5:11" ht="19.5" customHeight="1">
      <c r="E11" s="128" t="s">
        <v>346</v>
      </c>
      <c r="F11" s="74"/>
      <c r="G11" s="110">
        <v>16</v>
      </c>
      <c r="I11" s="118"/>
      <c r="J11" s="118"/>
      <c r="K11" s="118"/>
    </row>
    <row r="12" spans="5:11" ht="19.5" customHeight="1">
      <c r="E12" s="128" t="s">
        <v>166</v>
      </c>
      <c r="F12" s="74"/>
      <c r="G12" s="110">
        <v>7</v>
      </c>
      <c r="I12" s="118"/>
      <c r="J12" s="118"/>
      <c r="K12" s="118"/>
    </row>
    <row r="13" spans="5:7" ht="19.5" customHeight="1">
      <c r="E13" s="128" t="s">
        <v>169</v>
      </c>
      <c r="F13" s="74"/>
      <c r="G13" s="110">
        <v>15</v>
      </c>
    </row>
    <row r="14" spans="5:7" ht="19.5" customHeight="1">
      <c r="E14" s="128" t="s">
        <v>167</v>
      </c>
      <c r="F14" s="74"/>
      <c r="G14" s="110">
        <v>1</v>
      </c>
    </row>
    <row r="15" ht="19.5" customHeight="1"/>
    <row r="16" spans="5:7" ht="19.5" customHeight="1">
      <c r="E16" s="75" t="s">
        <v>200</v>
      </c>
      <c r="F16" s="74"/>
      <c r="G16" s="76">
        <f>SUM(G9:G15)</f>
        <v>67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2010-08-14T16:29:21Z</cp:lastPrinted>
  <dcterms:created xsi:type="dcterms:W3CDTF">2004-09-28T13:23:33Z</dcterms:created>
  <dcterms:modified xsi:type="dcterms:W3CDTF">2010-08-14T16:46:21Z</dcterms:modified>
  <cp:category/>
  <cp:version/>
  <cp:contentType/>
  <cp:contentStatus/>
</cp:coreProperties>
</file>